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5075" windowHeight="8205" tabRatio="866" activeTab="0"/>
  </bookViews>
  <sheets>
    <sheet name="Cover Sheet" sheetId="1" r:id="rId1"/>
    <sheet name="Davis Bacon" sheetId="2" r:id="rId2"/>
    <sheet name="Hsng Rehab &amp; Downpayment" sheetId="3" r:id="rId3"/>
    <sheet name="Hsng Dev" sheetId="4" r:id="rId4"/>
    <sheet name="LMA" sheetId="5" r:id="rId5"/>
    <sheet name="LMC" sheetId="6" r:id="rId6"/>
    <sheet name="LMJ" sheetId="7" r:id="rId7"/>
  </sheets>
  <definedNames>
    <definedName name="_xlnm._FilterDatabase" localSheetId="0" hidden="1">'Cover Sheet'!$A$11:$W$25</definedName>
    <definedName name="_xlnm._FilterDatabase" localSheetId="3" hidden="1">'Hsng Dev'!$B$2:$AN$6</definedName>
    <definedName name="_xlnm._FilterDatabase" localSheetId="2" hidden="1">'Hsng Rehab &amp; Downpayment'!$A$2:$W$8</definedName>
    <definedName name="_xlnm._FilterDatabase" localSheetId="4" hidden="1">'LMA'!$A$1:$L$5</definedName>
    <definedName name="_xlnm.Print_Area" localSheetId="0">'Cover Sheet'!$A$1:$J$36</definedName>
    <definedName name="_xlnm.Print_Area" localSheetId="3">'Hsng Dev'!$A$1:$AO$16</definedName>
    <definedName name="_xlnm.Print_Area" localSheetId="2">'Hsng Rehab &amp; Downpayment'!$A$2:$W$14</definedName>
    <definedName name="_xlnm.Print_Area" localSheetId="4">'LMA'!$A$1:$Q$11</definedName>
    <definedName name="_xlnm.Print_Area" localSheetId="5">'LMC'!$A$1:$AN$16</definedName>
    <definedName name="_xlnm.Print_Area" localSheetId="6">'LMJ'!$A$1:$AO$16</definedName>
    <definedName name="_xlnm.Print_Titles" localSheetId="3">'Hsng Dev'!$B:$F</definedName>
    <definedName name="_xlnm.Print_Titles" localSheetId="2">'Hsng Rehab &amp; Downpayment'!$A:$E</definedName>
    <definedName name="_xlnm.Print_Titles" localSheetId="4">'LMA'!$A:$E</definedName>
    <definedName name="_xlnm.Print_Titles" localSheetId="5">'LMC'!$B:$F</definedName>
    <definedName name="_xlnm.Print_Titles" localSheetId="6">'LMJ'!$B:$F</definedName>
  </definedNames>
  <calcPr fullCalcOnLoad="1"/>
</workbook>
</file>

<file path=xl/sharedStrings.xml><?xml version="1.0" encoding="utf-8"?>
<sst xmlns="http://schemas.openxmlformats.org/spreadsheetml/2006/main" count="1272" uniqueCount="302">
  <si>
    <t>FL040001/Mod 3, 6/25/04, Building</t>
  </si>
  <si>
    <t>11/21/2007 Bid open date</t>
  </si>
  <si>
    <t xml:space="preserve">18B ED Technical Assistance      </t>
  </si>
  <si>
    <t xml:space="preserve">18C Micro-Enterprise Assist. - 570.201(o)     </t>
  </si>
  <si>
    <t>19C onprofit Capacity Building - 570.201(p)</t>
  </si>
  <si>
    <t>19D Assist. Higher Educ. Inst. - 570.201(q)</t>
  </si>
  <si>
    <t xml:space="preserve">19E Operation and Repair of Foreclosed Property            </t>
  </si>
  <si>
    <t xml:space="preserve">19F Planned Repayments of Sec. 108 Loans               </t>
  </si>
  <si>
    <t xml:space="preserve">19G Unplanned Repayments of Sec. 108 Loans               </t>
  </si>
  <si>
    <t xml:space="preserve">19H State CDBG Technical Assistance to Grantees               </t>
  </si>
  <si>
    <t xml:space="preserve">20 Planning-Ent. Com'ties - 570.205               </t>
  </si>
  <si>
    <t xml:space="preserve">20A State Planning              </t>
  </si>
  <si>
    <t xml:space="preserve">21A Gen. Program Admin. - 570.206               </t>
  </si>
  <si>
    <t xml:space="preserve">21B Indirect Costs               </t>
  </si>
  <si>
    <t xml:space="preserve">21C Public Information               </t>
  </si>
  <si>
    <t xml:space="preserve">21D Fair Housing  Activity (subject to Admin. cap)               </t>
  </si>
  <si>
    <t xml:space="preserve">21E Submissions or Applications for Federal Programs               </t>
  </si>
  <si>
    <t xml:space="preserve">21H CDBG Funding of HOME Admin.               </t>
  </si>
  <si>
    <t xml:space="preserve">21I CDBG Funding of HOME CHDO Operating Costs               </t>
  </si>
  <si>
    <t xml:space="preserve">21J State Administration Costs               </t>
  </si>
  <si>
    <t xml:space="preserve">22 Unprogrammed Funds               </t>
  </si>
  <si>
    <t>23 Tornado Shelters - Private Mobile H Parks</t>
  </si>
  <si>
    <t>Main Street Facades</t>
  </si>
  <si>
    <t>TOTAL # of Existing Businesses Assisted</t>
  </si>
  <si>
    <t>Westerly CAP</t>
  </si>
  <si>
    <t>Health Clinic</t>
  </si>
  <si>
    <t># of Hispanic's</t>
  </si>
  <si>
    <t># of First Time Homebuyers</t>
  </si>
  <si>
    <t># Receiving Downpayment/Closing Cost Assistance</t>
  </si>
  <si>
    <t>Financial Assistance to Homebuyers</t>
  </si>
  <si>
    <t># Receiving Housing Counseling</t>
  </si>
  <si>
    <t># That were Previously Homeless</t>
  </si>
  <si>
    <t># That were Chronically Homeless</t>
  </si>
  <si>
    <t># of Households Receiving Rental Assistance</t>
  </si>
  <si>
    <t># of Households Receiving Legal Assistance</t>
  </si>
  <si>
    <t xml:space="preserve">Homeless </t>
  </si>
  <si>
    <t>Acitivities</t>
  </si>
  <si>
    <t>Persons Given Overnight Shelter</t>
  </si>
  <si>
    <t>Beds Created</t>
  </si>
  <si>
    <t>Drawn</t>
  </si>
  <si>
    <t xml:space="preserve"> Prevention</t>
  </si>
  <si>
    <t xml:space="preserve">           Rental Assitance/Homelessness</t>
  </si>
  <si>
    <t>N/A</t>
  </si>
  <si>
    <t>Contractor</t>
  </si>
  <si>
    <t>Date Contract Signed</t>
  </si>
  <si>
    <t>Contract Amount</t>
  </si>
  <si>
    <t>Wage Decision Number</t>
  </si>
  <si>
    <t>Lock-In Date</t>
  </si>
  <si>
    <t>Number:</t>
  </si>
  <si>
    <t xml:space="preserve">*This sheet shall only be completed for activities that fall under DAVIS BACON. </t>
  </si>
  <si>
    <t>Glenhaven Manor</t>
  </si>
  <si>
    <t>Smith Contracting</t>
  </si>
  <si>
    <t xml:space="preserve">05H Employment Training          </t>
  </si>
  <si>
    <t xml:space="preserve">05I Crime Awareness          </t>
  </si>
  <si>
    <t xml:space="preserve">05J Fair Housing Activities-Subj.to Pub.Serv.Cap          </t>
  </si>
  <si>
    <t xml:space="preserve">05K Tenant/Landlord Counseling           </t>
  </si>
  <si>
    <t xml:space="preserve">05L Child Care Services           </t>
  </si>
  <si>
    <t xml:space="preserve">05M Health Services          </t>
  </si>
  <si>
    <t xml:space="preserve">05N Abused and eglected Children           </t>
  </si>
  <si>
    <t xml:space="preserve">05O Mental Health Services          </t>
  </si>
  <si>
    <t xml:space="preserve">05P Screening for Lead Based Paint/Lead Hazards           </t>
  </si>
  <si>
    <t xml:space="preserve">05Q Subsistence Payments           </t>
  </si>
  <si>
    <t xml:space="preserve">05R Homeownership Assistance (not direct)          </t>
  </si>
  <si>
    <t xml:space="preserve">05S Rental Housing Subsidies          </t>
  </si>
  <si>
    <t xml:space="preserve">05T Security Deposits          </t>
  </si>
  <si>
    <t xml:space="preserve">05U Housing Counseling             </t>
  </si>
  <si>
    <t xml:space="preserve">05V eighborhood Cleanups            </t>
  </si>
  <si>
    <t xml:space="preserve">05W Food Banks          </t>
  </si>
  <si>
    <t xml:space="preserve">6 Interim Assistance - 570.201(f)           </t>
  </si>
  <si>
    <t xml:space="preserve">7 Urban Renewal Completion - 570.201(h)      </t>
  </si>
  <si>
    <t xml:space="preserve">8 Relocation - 570.201(i)   </t>
  </si>
  <si>
    <t xml:space="preserve">9 Rental Income Loss - 570.201(j)   </t>
  </si>
  <si>
    <t xml:space="preserve">11 Privately Owned Utilities - 570.201(l)   </t>
  </si>
  <si>
    <t xml:space="preserve">12 Construction of Housing - 570.201(m)          </t>
  </si>
  <si>
    <t xml:space="preserve">13 Homeownership Direct - 570.201(n)             </t>
  </si>
  <si>
    <t xml:space="preserve">14A Rehab; Single-Unit Res. - 570.202         </t>
  </si>
  <si>
    <t xml:space="preserve">14B Rehab; Multi-Unit Residential         </t>
  </si>
  <si>
    <t xml:space="preserve">14C Public Housing Modernization         </t>
  </si>
  <si>
    <t xml:space="preserve">14D Rehab; Other than Public-Owned Residential Blds         </t>
  </si>
  <si>
    <t xml:space="preserve">14E Rehab; Pub./Private-Owned Commercial/Industrial     </t>
  </si>
  <si>
    <t xml:space="preserve">14F Energy Efficiency Improvements         </t>
  </si>
  <si>
    <t xml:space="preserve">14G Acquisition for Rehabilitation         </t>
  </si>
  <si>
    <t xml:space="preserve">14H Rehabilitation Administration   </t>
  </si>
  <si>
    <t xml:space="preserve">14I Lead Based Paint/Hazards Test/Abatement         </t>
  </si>
  <si>
    <t xml:space="preserve">14J Housing Services - HOME Program             </t>
  </si>
  <si>
    <t xml:space="preserve">15 Code Enforcement - 570.202(c)           </t>
  </si>
  <si>
    <t xml:space="preserve">16A Residential Historic Preservation          </t>
  </si>
  <si>
    <t xml:space="preserve">16B on-Residential Historic Preservation      </t>
  </si>
  <si>
    <t xml:space="preserve">17A ED Acquisition by Recipient - 570.203(a)    </t>
  </si>
  <si>
    <t xml:space="preserve">17B CI Infrastructure Development     </t>
  </si>
  <si>
    <t xml:space="preserve">17C CI Building Acq., Construction, Rehabilitation     </t>
  </si>
  <si>
    <t xml:space="preserve">17D Other Commercial/Industrial Improvements     </t>
  </si>
  <si>
    <t xml:space="preserve">18A ED Assistance to For-Profits - 570.203(b)       </t>
  </si>
  <si>
    <t>* Each unit assisted shall be listed individually in a row. 
* In cases of Multi-Family Projects, data elements like total CDBG funds and number of units shall be tracked in Unit 1 of Any Multi-Family Project.</t>
  </si>
  <si>
    <t>% Low/Mod</t>
  </si>
  <si>
    <t>W</t>
  </si>
  <si>
    <t>B</t>
  </si>
  <si>
    <t>A</t>
  </si>
  <si>
    <t>AI/AN</t>
  </si>
  <si>
    <t>NH/PI</t>
  </si>
  <si>
    <t>AI/NA &amp; W</t>
  </si>
  <si>
    <t>A &amp; W</t>
  </si>
  <si>
    <t>B &amp; W</t>
  </si>
  <si>
    <t>AI/AN &amp; B</t>
  </si>
  <si>
    <t>RACE</t>
  </si>
  <si>
    <t>Household</t>
  </si>
  <si>
    <t>Total</t>
  </si>
  <si>
    <t>*</t>
  </si>
  <si>
    <t>* A RED BOX in the upper left hand corner indicates that your total income numbers and total race numbers DO NOT MATCH. This must be corrected prior to report submittal.</t>
  </si>
  <si>
    <t>Project Type</t>
  </si>
  <si>
    <t>Acquisition</t>
  </si>
  <si>
    <t># of Ext. Low Income</t>
  </si>
  <si>
    <t># of  Mod.  Income</t>
  </si>
  <si>
    <t># of Non-LMI</t>
  </si>
  <si>
    <t xml:space="preserve">1 Acquisition of Property - 570.201(a)   </t>
  </si>
  <si>
    <t xml:space="preserve">2 Disposition - 570.201(b)    </t>
  </si>
  <si>
    <t xml:space="preserve">3 Public Fac. &amp; Impvm'ts - 570.201(c)  </t>
  </si>
  <si>
    <t xml:space="preserve">03A Senior Centers     </t>
  </si>
  <si>
    <t xml:space="preserve">03B Handicapped Centers     </t>
  </si>
  <si>
    <t xml:space="preserve">03C Homeless Facilities (not operating costs)     </t>
  </si>
  <si>
    <t xml:space="preserve">03D Youth Centers     </t>
  </si>
  <si>
    <t xml:space="preserve">03E Neighborhood Facilities    </t>
  </si>
  <si>
    <t xml:space="preserve">03F Parks, Recreational Facilities        </t>
  </si>
  <si>
    <t xml:space="preserve">03G Parking Facilities    </t>
  </si>
  <si>
    <t xml:space="preserve">03H Solid Waste Disposal Improvements  </t>
  </si>
  <si>
    <t xml:space="preserve">03I Flood Drainage Improvements  </t>
  </si>
  <si>
    <t xml:space="preserve">03J Water/Sewer Improvements  </t>
  </si>
  <si>
    <t xml:space="preserve">03K Street Improvements  </t>
  </si>
  <si>
    <t xml:space="preserve">03L Sidewalks  </t>
  </si>
  <si>
    <t xml:space="preserve">03M Child Care Centers     </t>
  </si>
  <si>
    <t xml:space="preserve">03N Tree Planting   </t>
  </si>
  <si>
    <t xml:space="preserve">03O Fire Station/Equipment         </t>
  </si>
  <si>
    <t xml:space="preserve">03P Health Facilities    </t>
  </si>
  <si>
    <t xml:space="preserve">03Q Abused and eglected Children Facilities     </t>
  </si>
  <si>
    <t xml:space="preserve">03R Asbestos Removal    </t>
  </si>
  <si>
    <t xml:space="preserve">03S Facilities for AIDS Patients (no op'ting costs)     </t>
  </si>
  <si>
    <t xml:space="preserve">4 Clearance, Demo, Remediate - 570.201(d)   </t>
  </si>
  <si>
    <t xml:space="preserve">04A Cleanup of Contaminated Sites   </t>
  </si>
  <si>
    <t xml:space="preserve">5 Public Services - 570.201(e)          </t>
  </si>
  <si>
    <t xml:space="preserve">03T Operating Costs Homeless/AIDS Patients             </t>
  </si>
  <si>
    <t xml:space="preserve">05A Senior Services           </t>
  </si>
  <si>
    <t xml:space="preserve">05B Handicapped Services           </t>
  </si>
  <si>
    <t xml:space="preserve">05C Legal Services          </t>
  </si>
  <si>
    <t xml:space="preserve">05D Youth Services           </t>
  </si>
  <si>
    <t xml:space="preserve">05E Transportation Services          </t>
  </si>
  <si>
    <t xml:space="preserve">05F Substance Abuse Services          </t>
  </si>
  <si>
    <t xml:space="preserve">05G Battered and Abused Spouses           </t>
  </si>
  <si>
    <t>North Kingstown</t>
  </si>
  <si>
    <t>North Providence</t>
  </si>
  <si>
    <t>North Smithfield</t>
  </si>
  <si>
    <t>Portsmouth</t>
  </si>
  <si>
    <t>Richmond</t>
  </si>
  <si>
    <t>Scituate</t>
  </si>
  <si>
    <t>Smithfield</t>
  </si>
  <si>
    <t>South Kingstown</t>
  </si>
  <si>
    <t>Tiverton</t>
  </si>
  <si>
    <t>Warren</t>
  </si>
  <si>
    <t>West Greenwich</t>
  </si>
  <si>
    <t>West Warwick</t>
  </si>
  <si>
    <t>Westerly</t>
  </si>
  <si>
    <t>Cities</t>
  </si>
  <si>
    <t>Report Period</t>
  </si>
  <si>
    <t>Q1</t>
  </si>
  <si>
    <t>Q2</t>
  </si>
  <si>
    <t>Q3</t>
  </si>
  <si>
    <t>Q4</t>
  </si>
  <si>
    <t>Report Year</t>
  </si>
  <si>
    <t>QUARTERLY PROGRESS REPORT</t>
  </si>
  <si>
    <t>Not Started</t>
  </si>
  <si>
    <t>In Process</t>
  </si>
  <si>
    <t>Completed</t>
  </si>
  <si>
    <t>Cancelled</t>
  </si>
  <si>
    <t>Housing Type</t>
  </si>
  <si>
    <t>Homeowner - Single Family</t>
  </si>
  <si>
    <t>Homeowner - Multi-Family</t>
  </si>
  <si>
    <t>Renter - Multi-Family</t>
  </si>
  <si>
    <t>Race</t>
  </si>
  <si>
    <t>Native Hawaiian/Other Pacific Islander</t>
  </si>
  <si>
    <t>Yes</t>
  </si>
  <si>
    <t>No</t>
  </si>
  <si>
    <t>Extremely Low</t>
  </si>
  <si>
    <t>Low</t>
  </si>
  <si>
    <t>Moderate</t>
  </si>
  <si>
    <t>Non-Low/Moderate</t>
  </si>
  <si>
    <t>Exempt - Housing Constructed 1978 and Later</t>
  </si>
  <si>
    <t>Exempt - No Disruption of Painted Services and Hard Costs &lt;= $5,000</t>
  </si>
  <si>
    <t>Exempt - 0 Bedroom Unit</t>
  </si>
  <si>
    <t>Exempt - Elderly Only Housing (i.e. Senior Citizen's Home)</t>
  </si>
  <si>
    <t>Exempt - Lead-Based Paint Free</t>
  </si>
  <si>
    <t>Exempt - Housing used no more than 100 days in a Year</t>
  </si>
  <si>
    <t>Lead Safe Work Practice Applicable - Disruption of Painted Services and Hard Costs &lt;= $5,000</t>
  </si>
  <si>
    <t>Interim Controls/Standard Practices Applicable - Hard Costs $5,000 - $25,000</t>
  </si>
  <si>
    <t>Abatement Applicable - Hard Costs &gt; $25,000</t>
  </si>
  <si>
    <t>200 Main St.</t>
  </si>
  <si>
    <t>East Revitalization Area</t>
  </si>
  <si>
    <t>Head of Household Race 1</t>
  </si>
  <si>
    <t>Head of Household Race 2</t>
  </si>
  <si>
    <t>Head of Household Female</t>
  </si>
  <si>
    <t>Head of Household Hispanic</t>
  </si>
  <si>
    <t xml:space="preserve">Household Income </t>
  </si>
  <si>
    <t>See Unit 1</t>
  </si>
  <si>
    <t>n/a</t>
  </si>
  <si>
    <t>1 Main St</t>
  </si>
  <si>
    <t>Townwide</t>
  </si>
  <si>
    <t>Total # of Units</t>
  </si>
  <si>
    <t>In process</t>
  </si>
  <si>
    <t>Notes</t>
  </si>
  <si>
    <t>Grant Year Status</t>
  </si>
  <si>
    <t>Open</t>
  </si>
  <si>
    <t>Closed</t>
  </si>
  <si>
    <t>Project Status</t>
  </si>
  <si>
    <t>Development Name</t>
  </si>
  <si>
    <t>Hometown CDC</t>
  </si>
  <si>
    <t>Main St Manor</t>
  </si>
  <si>
    <t># of Head of Household Female</t>
  </si>
  <si>
    <t># of Head of Household Hispanic</t>
  </si>
  <si>
    <t xml:space="preserve"> # of LMI Units</t>
  </si>
  <si>
    <t>134 West St</t>
  </si>
  <si>
    <t>Total:</t>
  </si>
  <si>
    <t># of Units:</t>
  </si>
  <si>
    <t># of Projects:</t>
  </si>
  <si>
    <t>RHODE ISLAND COMMUNITY DEVELOPMENT BLOCK GRANT PROGRAM</t>
  </si>
  <si>
    <t>City/Town:</t>
  </si>
  <si>
    <t>Report Period:</t>
  </si>
  <si>
    <t>Telephone:</t>
  </si>
  <si>
    <t>Email:</t>
  </si>
  <si>
    <t>Financial Status:</t>
  </si>
  <si>
    <t>Expended</t>
  </si>
  <si>
    <t>Obligated</t>
  </si>
  <si>
    <t>Drawndown</t>
  </si>
  <si>
    <t>Certification:</t>
  </si>
  <si>
    <t>Authorized Official Signature</t>
  </si>
  <si>
    <t>Printed Name</t>
  </si>
  <si>
    <t>Date</t>
  </si>
  <si>
    <t>Notes:</t>
  </si>
  <si>
    <t>City</t>
  </si>
  <si>
    <t>Zip Code</t>
  </si>
  <si>
    <t>Hispanic</t>
  </si>
  <si>
    <t>Income</t>
  </si>
  <si>
    <t>Year Built</t>
  </si>
  <si>
    <t>Agency</t>
  </si>
  <si>
    <t>Type</t>
  </si>
  <si>
    <t>Date Completed</t>
  </si>
  <si>
    <t>Date Started</t>
  </si>
  <si>
    <t>Activity Category</t>
  </si>
  <si>
    <t>Activity Name</t>
  </si>
  <si>
    <t>Municipality</t>
  </si>
  <si>
    <t>Grant Year</t>
  </si>
  <si>
    <t>Target Area 
(if applicable)</t>
  </si>
  <si>
    <t>Status</t>
  </si>
  <si>
    <t>Lead Status</t>
  </si>
  <si>
    <t>Female</t>
  </si>
  <si>
    <t>Unit #</t>
  </si>
  <si>
    <t>Address</t>
  </si>
  <si>
    <t>Renter - Single Family</t>
  </si>
  <si>
    <t># of Low  Income</t>
  </si>
  <si>
    <t># of Businesses Assisted</t>
  </si>
  <si>
    <t>White</t>
  </si>
  <si>
    <t>Black</t>
  </si>
  <si>
    <t>Asian</t>
  </si>
  <si>
    <t>American Indian/Alaskan Native</t>
  </si>
  <si>
    <t>Other Multiracial</t>
  </si>
  <si>
    <t># of New Businesses Assisted</t>
  </si>
  <si>
    <t># of Businesses Expanding</t>
  </si>
  <si>
    <t># of Businesses Relocating</t>
  </si>
  <si>
    <t># of Fulltime Jobs Actually Created</t>
  </si>
  <si>
    <t># of Fulltime Jobs Actually Retained</t>
  </si>
  <si>
    <t># of Low/Mod Fulltime Jobs Actually Created</t>
  </si>
  <si>
    <t>Total # of Part Time Weekly Hours Actually Created</t>
  </si>
  <si>
    <t>Total # of Low/Mod Part Time Weekly Hours Actually Created</t>
  </si>
  <si>
    <t># of Low/Mod Fulltime Jobs Actually Retained</t>
  </si>
  <si>
    <t>Total # of Part Time Weekly Hours Actually Retained</t>
  </si>
  <si>
    <t>Total # of Low/Mod Part Time Weekly Hours Actually Retained</t>
  </si>
  <si>
    <t>Expended this Period</t>
  </si>
  <si>
    <t>Award</t>
  </si>
  <si>
    <t>Balance to be Drawn</t>
  </si>
  <si>
    <t>% Expended</t>
  </si>
  <si>
    <t>TOTAL:</t>
  </si>
  <si>
    <t>Obligated this Period</t>
  </si>
  <si>
    <t>Version: 1.0</t>
  </si>
  <si>
    <t>This certifies that all information reported in this Progress Report is accurate and that funds have been disbursed in accordance with Federal and State program rules and regulations.</t>
  </si>
  <si>
    <t>Preparer's Name:</t>
  </si>
  <si>
    <t>Barrington</t>
  </si>
  <si>
    <t>Bristol</t>
  </si>
  <si>
    <t>Burrillville</t>
  </si>
  <si>
    <t>Central Falls</t>
  </si>
  <si>
    <t>Charlestown</t>
  </si>
  <si>
    <t>Coventry</t>
  </si>
  <si>
    <t>Cumberland</t>
  </si>
  <si>
    <t>East Greenwich</t>
  </si>
  <si>
    <t>Exeter</t>
  </si>
  <si>
    <t>Foster</t>
  </si>
  <si>
    <t>Gloucester</t>
  </si>
  <si>
    <t>Hopkinton</t>
  </si>
  <si>
    <t>Jamestown</t>
  </si>
  <si>
    <t>Johnston</t>
  </si>
  <si>
    <t>Lincoln</t>
  </si>
  <si>
    <t>Little Compton</t>
  </si>
  <si>
    <t>Middletown</t>
  </si>
  <si>
    <t>Narragansett</t>
  </si>
  <si>
    <t>New Shoreham</t>
  </si>
  <si>
    <t>Newport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</si>
</sst>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</numFmts>
  <fonts count="15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9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7" fillId="2" borderId="6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9" fontId="3" fillId="0" borderId="9" xfId="19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44" fontId="3" fillId="0" borderId="3" xfId="17" applyFont="1" applyFill="1" applyBorder="1" applyAlignment="1">
      <alignment horizontal="center" vertical="center"/>
    </xf>
    <xf numFmtId="44" fontId="3" fillId="0" borderId="3" xfId="17" applyFont="1" applyFill="1" applyBorder="1" applyAlignment="1">
      <alignment horizontal="right" vertical="center"/>
    </xf>
    <xf numFmtId="44" fontId="3" fillId="0" borderId="11" xfId="17" applyFont="1" applyFill="1" applyBorder="1" applyAlignment="1">
      <alignment horizontal="right" vertical="center"/>
    </xf>
    <xf numFmtId="10" fontId="3" fillId="0" borderId="12" xfId="0" applyNumberFormat="1" applyFont="1" applyFill="1" applyBorder="1" applyAlignment="1">
      <alignment horizontal="center" vertical="center"/>
    </xf>
    <xf numFmtId="10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44" fontId="3" fillId="0" borderId="15" xfId="17" applyFont="1" applyFill="1" applyBorder="1" applyAlignment="1">
      <alignment horizontal="center" vertical="center"/>
    </xf>
    <xf numFmtId="44" fontId="3" fillId="0" borderId="15" xfId="17" applyFont="1" applyFill="1" applyBorder="1" applyAlignment="1">
      <alignment horizontal="right" vertical="center"/>
    </xf>
    <xf numFmtId="44" fontId="3" fillId="0" borderId="16" xfId="17" applyFont="1" applyFill="1" applyBorder="1" applyAlignment="1">
      <alignment horizontal="right" vertical="center"/>
    </xf>
    <xf numFmtId="44" fontId="7" fillId="0" borderId="7" xfId="17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0" fontId="7" fillId="0" borderId="17" xfId="0" applyNumberFormat="1" applyFont="1" applyFill="1" applyBorder="1" applyAlignment="1">
      <alignment horizontal="center" vertical="center"/>
    </xf>
    <xf numFmtId="10" fontId="7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44" fontId="3" fillId="0" borderId="0" xfId="17" applyFont="1" applyFill="1" applyBorder="1" applyAlignment="1">
      <alignment horizontal="center" wrapText="1"/>
    </xf>
    <xf numFmtId="44" fontId="0" fillId="0" borderId="0" xfId="17" applyFont="1" applyFill="1" applyAlignment="1">
      <alignment/>
    </xf>
    <xf numFmtId="44" fontId="3" fillId="0" borderId="0" xfId="17" applyFont="1" applyFill="1" applyAlignment="1">
      <alignment horizontal="center" wrapText="1"/>
    </xf>
    <xf numFmtId="0" fontId="0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right" wrapText="1"/>
    </xf>
    <xf numFmtId="0" fontId="3" fillId="0" borderId="17" xfId="0" applyFont="1" applyFill="1" applyBorder="1" applyAlignment="1">
      <alignment horizontal="center" wrapText="1"/>
    </xf>
    <xf numFmtId="44" fontId="3" fillId="0" borderId="17" xfId="17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44" fontId="7" fillId="2" borderId="3" xfId="17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right"/>
    </xf>
    <xf numFmtId="44" fontId="0" fillId="0" borderId="0" xfId="17" applyFont="1" applyFill="1" applyAlignment="1">
      <alignment/>
    </xf>
    <xf numFmtId="0" fontId="7" fillId="2" borderId="3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 wrapText="1"/>
    </xf>
    <xf numFmtId="9" fontId="7" fillId="2" borderId="3" xfId="19" applyFont="1" applyFill="1" applyBorder="1" applyAlignment="1">
      <alignment horizontal="center" vertical="center" wrapText="1"/>
    </xf>
    <xf numFmtId="9" fontId="3" fillId="0" borderId="0" xfId="19" applyFont="1" applyFill="1" applyBorder="1" applyAlignment="1">
      <alignment horizontal="center" wrapText="1"/>
    </xf>
    <xf numFmtId="9" fontId="3" fillId="0" borderId="17" xfId="19" applyFont="1" applyFill="1" applyBorder="1" applyAlignment="1">
      <alignment horizontal="center" wrapText="1"/>
    </xf>
    <xf numFmtId="9" fontId="0" fillId="0" borderId="0" xfId="19" applyFont="1" applyFill="1" applyAlignment="1">
      <alignment/>
    </xf>
    <xf numFmtId="9" fontId="0" fillId="0" borderId="0" xfId="19" applyFont="1" applyFill="1" applyAlignment="1">
      <alignment/>
    </xf>
    <xf numFmtId="9" fontId="3" fillId="0" borderId="0" xfId="19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right" wrapText="1"/>
    </xf>
    <xf numFmtId="0" fontId="7" fillId="2" borderId="23" xfId="0" applyFont="1" applyFill="1" applyBorder="1" applyAlignment="1">
      <alignment horizontal="left" wrapText="1"/>
    </xf>
    <xf numFmtId="0" fontId="12" fillId="2" borderId="24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4" fillId="2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168" fontId="3" fillId="0" borderId="17" xfId="15" applyNumberFormat="1" applyFont="1" applyFill="1" applyBorder="1" applyAlignment="1">
      <alignment horizontal="center" wrapText="1"/>
    </xf>
    <xf numFmtId="168" fontId="0" fillId="0" borderId="17" xfId="15" applyNumberFormat="1" applyFont="1" applyFill="1" applyBorder="1" applyAlignment="1">
      <alignment/>
    </xf>
    <xf numFmtId="168" fontId="0" fillId="0" borderId="0" xfId="15" applyNumberFormat="1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168" fontId="3" fillId="0" borderId="0" xfId="15" applyNumberFormat="1" applyFont="1" applyFill="1" applyBorder="1" applyAlignment="1">
      <alignment horizontal="center" vertical="top" wrapText="1"/>
    </xf>
    <xf numFmtId="9" fontId="12" fillId="0" borderId="0" xfId="19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44" fontId="2" fillId="0" borderId="0" xfId="17" applyFont="1" applyFill="1" applyAlignment="1">
      <alignment/>
    </xf>
    <xf numFmtId="0" fontId="2" fillId="0" borderId="0" xfId="0" applyFont="1" applyAlignment="1">
      <alignment/>
    </xf>
    <xf numFmtId="9" fontId="2" fillId="0" borderId="0" xfId="19" applyFont="1" applyFill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9" fontId="3" fillId="0" borderId="0" xfId="19" applyFont="1" applyFill="1" applyBorder="1" applyAlignment="1">
      <alignment horizontal="center" wrapText="1"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right"/>
    </xf>
    <xf numFmtId="0" fontId="7" fillId="2" borderId="23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right" wrapText="1"/>
    </xf>
    <xf numFmtId="0" fontId="7" fillId="2" borderId="24" xfId="0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4" fontId="3" fillId="0" borderId="0" xfId="17" applyFont="1" applyFill="1" applyBorder="1" applyAlignment="1">
      <alignment horizontal="left" vertical="top" wrapText="1"/>
    </xf>
    <xf numFmtId="44" fontId="0" fillId="0" borderId="17" xfId="17" applyFont="1" applyFill="1" applyBorder="1" applyAlignment="1">
      <alignment/>
    </xf>
    <xf numFmtId="44" fontId="11" fillId="0" borderId="0" xfId="17" applyFont="1" applyFill="1" applyAlignment="1">
      <alignment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vertical="center" wrapText="1"/>
    </xf>
    <xf numFmtId="14" fontId="10" fillId="2" borderId="3" xfId="0" applyNumberFormat="1" applyFont="1" applyFill="1" applyBorder="1" applyAlignment="1">
      <alignment horizontal="center" vertical="center" wrapText="1"/>
    </xf>
    <xf numFmtId="44" fontId="10" fillId="2" borderId="3" xfId="17" applyFont="1" applyFill="1" applyBorder="1" applyAlignment="1">
      <alignment horizontal="center" vertical="center" wrapText="1"/>
    </xf>
    <xf numFmtId="14" fontId="10" fillId="2" borderId="3" xfId="17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4" fontId="0" fillId="0" borderId="0" xfId="17" applyFont="1" applyAlignment="1">
      <alignment/>
    </xf>
    <xf numFmtId="0" fontId="0" fillId="0" borderId="17" xfId="0" applyFont="1" applyBorder="1" applyAlignment="1">
      <alignment/>
    </xf>
    <xf numFmtId="14" fontId="0" fillId="0" borderId="17" xfId="0" applyNumberFormat="1" applyFont="1" applyBorder="1" applyAlignment="1">
      <alignment/>
    </xf>
    <xf numFmtId="44" fontId="0" fillId="0" borderId="17" xfId="17" applyFont="1" applyBorder="1" applyAlignment="1">
      <alignment/>
    </xf>
    <xf numFmtId="14" fontId="2" fillId="0" borderId="0" xfId="0" applyNumberFormat="1" applyFont="1" applyFill="1" applyAlignment="1">
      <alignment/>
    </xf>
    <xf numFmtId="0" fontId="0" fillId="0" borderId="17" xfId="0" applyFont="1" applyBorder="1" applyAlignment="1">
      <alignment horizontal="right"/>
    </xf>
    <xf numFmtId="14" fontId="0" fillId="0" borderId="17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DD0806"/>
      </font>
      <fill>
        <patternFill>
          <bgColor rgb="FFDD080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9"/>
  <sheetViews>
    <sheetView tabSelected="1" zoomScaleSheetLayoutView="100" workbookViewId="0" topLeftCell="A2">
      <selection activeCell="H13" sqref="H13"/>
    </sheetView>
  </sheetViews>
  <sheetFormatPr defaultColWidth="9.140625" defaultRowHeight="12.75"/>
  <cols>
    <col min="1" max="1" width="17.7109375" style="3" customWidth="1"/>
    <col min="2" max="7" width="12.00390625" style="3" customWidth="1"/>
    <col min="8" max="8" width="10.28125" style="3" customWidth="1"/>
    <col min="9" max="10" width="12.00390625" style="3" customWidth="1"/>
    <col min="11" max="16384" width="9.140625" style="3" customWidth="1"/>
  </cols>
  <sheetData>
    <row r="1" spans="1:10" ht="15.75">
      <c r="A1" s="147" t="s">
        <v>221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5.75">
      <c r="A2" s="147" t="s">
        <v>167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2.75">
      <c r="A3" s="148" t="s">
        <v>279</v>
      </c>
      <c r="B3" s="148"/>
      <c r="C3" s="148"/>
      <c r="D3" s="148"/>
      <c r="E3" s="148"/>
      <c r="F3" s="148"/>
      <c r="G3" s="148"/>
      <c r="H3" s="148"/>
      <c r="I3" s="148"/>
      <c r="J3" s="148"/>
    </row>
    <row r="4" ht="6.75" customHeight="1"/>
    <row r="5" spans="1:10" ht="12.75">
      <c r="A5" s="40" t="s">
        <v>222</v>
      </c>
      <c r="B5" s="149"/>
      <c r="C5" s="150"/>
      <c r="D5" s="151"/>
      <c r="F5" s="40" t="s">
        <v>223</v>
      </c>
      <c r="G5" s="19" t="s">
        <v>162</v>
      </c>
      <c r="H5" s="20">
        <v>2022</v>
      </c>
      <c r="I5" s="40"/>
      <c r="J5" s="12"/>
    </row>
    <row r="6" ht="6.75" customHeight="1">
      <c r="A6" s="4"/>
    </row>
    <row r="7" spans="1:10" ht="12.75">
      <c r="A7" s="40" t="s">
        <v>281</v>
      </c>
      <c r="B7" s="149"/>
      <c r="C7" s="150"/>
      <c r="D7" s="151"/>
      <c r="E7" s="40" t="s">
        <v>224</v>
      </c>
      <c r="F7" s="18"/>
      <c r="G7" s="40" t="s">
        <v>225</v>
      </c>
      <c r="H7" s="149"/>
      <c r="I7" s="150"/>
      <c r="J7" s="151"/>
    </row>
    <row r="8" ht="6.75" customHeight="1"/>
    <row r="9" ht="12.75">
      <c r="A9" s="13" t="s">
        <v>226</v>
      </c>
    </row>
    <row r="10" ht="6.75" customHeight="1" thickBot="1"/>
    <row r="11" spans="1:23" s="14" customFormat="1" ht="64.5" customHeight="1" thickBot="1">
      <c r="A11" s="21" t="s">
        <v>247</v>
      </c>
      <c r="B11" s="22" t="s">
        <v>249</v>
      </c>
      <c r="C11" s="22" t="s">
        <v>274</v>
      </c>
      <c r="D11" s="22" t="s">
        <v>228</v>
      </c>
      <c r="E11" s="22" t="s">
        <v>227</v>
      </c>
      <c r="F11" s="22" t="s">
        <v>229</v>
      </c>
      <c r="G11" s="22" t="s">
        <v>275</v>
      </c>
      <c r="H11" s="22" t="s">
        <v>276</v>
      </c>
      <c r="I11" s="22" t="s">
        <v>273</v>
      </c>
      <c r="J11" s="23" t="s">
        <v>278</v>
      </c>
      <c r="V11" s="15"/>
      <c r="W11" s="16"/>
    </row>
    <row r="12" spans="1:23" s="25" customFormat="1" ht="12.75">
      <c r="A12" s="26">
        <v>2008</v>
      </c>
      <c r="B12" s="27" t="s">
        <v>208</v>
      </c>
      <c r="C12" s="27">
        <v>5000</v>
      </c>
      <c r="D12" s="27">
        <v>5000</v>
      </c>
      <c r="E12" s="27">
        <v>4500</v>
      </c>
      <c r="F12" s="27">
        <v>500</v>
      </c>
      <c r="G12" s="27">
        <f aca="true" t="shared" si="0" ref="G12:G25">(C12-F12)</f>
        <v>4500</v>
      </c>
      <c r="H12" s="24">
        <f aca="true" t="shared" si="1" ref="H12:H25">IF(C12=0,"",E12/C12)</f>
        <v>0.9</v>
      </c>
      <c r="I12" s="28">
        <v>500</v>
      </c>
      <c r="J12" s="29">
        <v>500</v>
      </c>
      <c r="V12" s="30"/>
      <c r="W12" s="31"/>
    </row>
    <row r="13" spans="1:23" s="25" customFormat="1" ht="12.75">
      <c r="A13" s="26">
        <v>2009</v>
      </c>
      <c r="B13" s="27" t="s">
        <v>208</v>
      </c>
      <c r="C13" s="27">
        <v>25000</v>
      </c>
      <c r="D13" s="27">
        <v>5580</v>
      </c>
      <c r="E13" s="27"/>
      <c r="F13" s="27"/>
      <c r="G13" s="27">
        <f t="shared" si="0"/>
        <v>25000</v>
      </c>
      <c r="H13" s="24">
        <f t="shared" si="1"/>
        <v>0</v>
      </c>
      <c r="I13" s="28">
        <v>0</v>
      </c>
      <c r="J13" s="29">
        <v>0</v>
      </c>
      <c r="V13" s="30"/>
      <c r="W13" s="31"/>
    </row>
    <row r="14" spans="1:23" s="25" customFormat="1" ht="12.75">
      <c r="A14" s="26">
        <v>2007</v>
      </c>
      <c r="B14" s="27" t="s">
        <v>209</v>
      </c>
      <c r="C14" s="27">
        <v>5000</v>
      </c>
      <c r="D14" s="27">
        <v>5000</v>
      </c>
      <c r="E14" s="27">
        <v>5000</v>
      </c>
      <c r="F14" s="27">
        <v>5000</v>
      </c>
      <c r="G14" s="27">
        <f t="shared" si="0"/>
        <v>0</v>
      </c>
      <c r="H14" s="24">
        <f t="shared" si="1"/>
        <v>1</v>
      </c>
      <c r="I14" s="28">
        <v>0</v>
      </c>
      <c r="J14" s="29">
        <v>0</v>
      </c>
      <c r="V14" s="30"/>
      <c r="W14" s="31"/>
    </row>
    <row r="15" spans="1:23" s="25" customFormat="1" ht="12.75">
      <c r="A15" s="26"/>
      <c r="B15" s="27"/>
      <c r="C15" s="27"/>
      <c r="D15" s="27"/>
      <c r="E15" s="27"/>
      <c r="F15" s="27"/>
      <c r="G15" s="27">
        <f t="shared" si="0"/>
        <v>0</v>
      </c>
      <c r="H15" s="24">
        <f t="shared" si="1"/>
      </c>
      <c r="I15" s="28"/>
      <c r="J15" s="29"/>
      <c r="V15" s="30"/>
      <c r="W15" s="31"/>
    </row>
    <row r="16" spans="1:23" s="25" customFormat="1" ht="12.75">
      <c r="A16" s="26"/>
      <c r="B16" s="27"/>
      <c r="C16" s="27"/>
      <c r="D16" s="27"/>
      <c r="E16" s="27"/>
      <c r="F16" s="27"/>
      <c r="G16" s="27">
        <f t="shared" si="0"/>
        <v>0</v>
      </c>
      <c r="H16" s="24">
        <f t="shared" si="1"/>
      </c>
      <c r="I16" s="28"/>
      <c r="J16" s="29"/>
      <c r="V16" s="30"/>
      <c r="W16" s="31"/>
    </row>
    <row r="17" spans="1:23" s="25" customFormat="1" ht="12.75">
      <c r="A17" s="26"/>
      <c r="B17" s="27"/>
      <c r="C17" s="27"/>
      <c r="D17" s="27"/>
      <c r="E17" s="27"/>
      <c r="F17" s="27"/>
      <c r="G17" s="27">
        <f t="shared" si="0"/>
        <v>0</v>
      </c>
      <c r="H17" s="24">
        <f t="shared" si="1"/>
      </c>
      <c r="I17" s="28"/>
      <c r="J17" s="29"/>
      <c r="V17" s="30"/>
      <c r="W17" s="31"/>
    </row>
    <row r="18" spans="1:23" s="25" customFormat="1" ht="12.75">
      <c r="A18" s="26"/>
      <c r="B18" s="27"/>
      <c r="C18" s="27"/>
      <c r="D18" s="27"/>
      <c r="E18" s="27"/>
      <c r="F18" s="27"/>
      <c r="G18" s="27">
        <f t="shared" si="0"/>
        <v>0</v>
      </c>
      <c r="H18" s="24">
        <f t="shared" si="1"/>
      </c>
      <c r="I18" s="28"/>
      <c r="J18" s="29"/>
      <c r="V18" s="30"/>
      <c r="W18" s="31"/>
    </row>
    <row r="19" spans="1:23" s="25" customFormat="1" ht="12.75">
      <c r="A19" s="26"/>
      <c r="B19" s="27"/>
      <c r="C19" s="27"/>
      <c r="D19" s="27"/>
      <c r="E19" s="27"/>
      <c r="F19" s="27"/>
      <c r="G19" s="27">
        <f t="shared" si="0"/>
        <v>0</v>
      </c>
      <c r="H19" s="24">
        <f t="shared" si="1"/>
      </c>
      <c r="I19" s="28"/>
      <c r="J19" s="29"/>
      <c r="V19" s="30"/>
      <c r="W19" s="31"/>
    </row>
    <row r="20" spans="1:23" s="25" customFormat="1" ht="12.75">
      <c r="A20" s="26"/>
      <c r="B20" s="27"/>
      <c r="C20" s="27"/>
      <c r="D20" s="27"/>
      <c r="E20" s="27"/>
      <c r="F20" s="27"/>
      <c r="G20" s="27">
        <f t="shared" si="0"/>
        <v>0</v>
      </c>
      <c r="H20" s="24">
        <f t="shared" si="1"/>
      </c>
      <c r="I20" s="28"/>
      <c r="J20" s="29"/>
      <c r="V20" s="30"/>
      <c r="W20" s="31"/>
    </row>
    <row r="21" spans="1:23" s="25" customFormat="1" ht="12.75">
      <c r="A21" s="26"/>
      <c r="B21" s="27"/>
      <c r="C21" s="27"/>
      <c r="D21" s="27"/>
      <c r="E21" s="27"/>
      <c r="F21" s="27"/>
      <c r="G21" s="27">
        <f t="shared" si="0"/>
        <v>0</v>
      </c>
      <c r="H21" s="24">
        <f t="shared" si="1"/>
      </c>
      <c r="I21" s="28"/>
      <c r="J21" s="29"/>
      <c r="V21" s="30"/>
      <c r="W21" s="31"/>
    </row>
    <row r="22" spans="1:23" s="25" customFormat="1" ht="12.75">
      <c r="A22" s="26"/>
      <c r="B22" s="27"/>
      <c r="C22" s="27"/>
      <c r="D22" s="27"/>
      <c r="E22" s="27"/>
      <c r="F22" s="27"/>
      <c r="G22" s="27">
        <f t="shared" si="0"/>
        <v>0</v>
      </c>
      <c r="H22" s="24">
        <f t="shared" si="1"/>
      </c>
      <c r="I22" s="28"/>
      <c r="J22" s="29"/>
      <c r="V22" s="30"/>
      <c r="W22" s="31"/>
    </row>
    <row r="23" spans="1:23" s="25" customFormat="1" ht="12.75">
      <c r="A23" s="26"/>
      <c r="B23" s="27"/>
      <c r="C23" s="27"/>
      <c r="D23" s="27"/>
      <c r="E23" s="27"/>
      <c r="F23" s="27"/>
      <c r="G23" s="27">
        <f t="shared" si="0"/>
        <v>0</v>
      </c>
      <c r="H23" s="24">
        <f t="shared" si="1"/>
      </c>
      <c r="I23" s="28"/>
      <c r="J23" s="29"/>
      <c r="V23" s="30"/>
      <c r="W23" s="31"/>
    </row>
    <row r="24" spans="1:23" s="25" customFormat="1" ht="12.75">
      <c r="A24" s="26"/>
      <c r="B24" s="27"/>
      <c r="C24" s="27"/>
      <c r="D24" s="27"/>
      <c r="E24" s="27"/>
      <c r="F24" s="27"/>
      <c r="G24" s="27">
        <f t="shared" si="0"/>
        <v>0</v>
      </c>
      <c r="H24" s="24">
        <f t="shared" si="1"/>
      </c>
      <c r="I24" s="28"/>
      <c r="J24" s="29"/>
      <c r="V24" s="30"/>
      <c r="W24" s="31"/>
    </row>
    <row r="25" spans="1:23" s="25" customFormat="1" ht="13.5" thickBot="1">
      <c r="A25" s="32"/>
      <c r="B25" s="33"/>
      <c r="C25" s="33"/>
      <c r="D25" s="33"/>
      <c r="E25" s="33"/>
      <c r="F25" s="33"/>
      <c r="G25" s="33">
        <f t="shared" si="0"/>
        <v>0</v>
      </c>
      <c r="H25" s="24">
        <f t="shared" si="1"/>
      </c>
      <c r="I25" s="34"/>
      <c r="J25" s="35"/>
      <c r="V25" s="30"/>
      <c r="W25" s="31"/>
    </row>
    <row r="26" spans="1:23" s="37" customFormat="1" ht="22.5" customHeight="1" thickBot="1">
      <c r="A26" s="153" t="s">
        <v>277</v>
      </c>
      <c r="B26" s="154"/>
      <c r="C26" s="36">
        <f>SUBTOTAL(9,C12:C25)</f>
        <v>35000</v>
      </c>
      <c r="D26" s="36">
        <f>SUBTOTAL(9,D12:D25)</f>
        <v>15580</v>
      </c>
      <c r="E26" s="36">
        <f>SUBTOTAL(9,E12:E25)</f>
        <v>9500</v>
      </c>
      <c r="F26" s="36">
        <f>SUBTOTAL(9,F12:F25)</f>
        <v>5500</v>
      </c>
      <c r="G26" s="36">
        <f>SUBTOTAL(9,G12:G25)</f>
        <v>29500</v>
      </c>
      <c r="H26" s="36"/>
      <c r="I26" s="36">
        <f>SUBTOTAL(9,I12:I25)</f>
        <v>500</v>
      </c>
      <c r="J26" s="36">
        <f>SUBTOTAL(9,J12:J25)</f>
        <v>500</v>
      </c>
      <c r="V26" s="38"/>
      <c r="W26" s="39"/>
    </row>
    <row r="27" spans="1:23" ht="7.5" customHeight="1">
      <c r="A27" s="5"/>
      <c r="B27" s="5"/>
      <c r="C27" s="5"/>
      <c r="D27" s="5"/>
      <c r="E27" s="5"/>
      <c r="F27" s="5"/>
      <c r="G27" s="5"/>
      <c r="H27" s="5"/>
      <c r="I27" s="6"/>
      <c r="J27" s="6"/>
      <c r="K27" s="7"/>
      <c r="L27" s="7"/>
      <c r="M27" s="6"/>
      <c r="N27" s="6"/>
      <c r="O27" s="6"/>
      <c r="P27" s="6"/>
      <c r="Q27" s="6"/>
      <c r="R27" s="6"/>
      <c r="S27" s="6"/>
      <c r="T27" s="6"/>
      <c r="U27" s="8"/>
      <c r="V27" s="8"/>
      <c r="W27" s="8"/>
    </row>
    <row r="28" spans="1:23" ht="12.75">
      <c r="A28" s="17" t="s">
        <v>234</v>
      </c>
      <c r="B28" s="5"/>
      <c r="C28" s="5"/>
      <c r="D28" s="5"/>
      <c r="E28" s="5"/>
      <c r="F28" s="5"/>
      <c r="G28" s="5"/>
      <c r="H28" s="5"/>
      <c r="I28" s="6"/>
      <c r="J28" s="6"/>
      <c r="K28" s="7"/>
      <c r="L28" s="7"/>
      <c r="M28" s="6"/>
      <c r="N28" s="6"/>
      <c r="O28" s="6"/>
      <c r="P28" s="6"/>
      <c r="Q28" s="6"/>
      <c r="R28" s="6"/>
      <c r="S28" s="6"/>
      <c r="T28" s="6"/>
      <c r="U28" s="8"/>
      <c r="V28" s="8"/>
      <c r="W28" s="8"/>
    </row>
    <row r="29" spans="1:23" ht="48.75" customHeight="1">
      <c r="A29" s="149"/>
      <c r="B29" s="150"/>
      <c r="C29" s="150"/>
      <c r="D29" s="150"/>
      <c r="E29" s="150"/>
      <c r="F29" s="150"/>
      <c r="G29" s="150"/>
      <c r="H29" s="150"/>
      <c r="I29" s="150"/>
      <c r="J29" s="151"/>
      <c r="K29" s="7"/>
      <c r="L29" s="7"/>
      <c r="M29" s="6"/>
      <c r="N29" s="6"/>
      <c r="O29" s="6"/>
      <c r="P29" s="6"/>
      <c r="Q29" s="6"/>
      <c r="R29" s="6"/>
      <c r="S29" s="6"/>
      <c r="T29" s="6"/>
      <c r="U29" s="8"/>
      <c r="V29" s="8"/>
      <c r="W29" s="8"/>
    </row>
    <row r="30" ht="7.5" customHeight="1"/>
    <row r="31" spans="1:2" ht="12.75">
      <c r="A31" s="9" t="s">
        <v>230</v>
      </c>
      <c r="B31" s="9"/>
    </row>
    <row r="32" spans="1:2" s="11" customFormat="1" ht="7.5" customHeight="1">
      <c r="A32" s="10"/>
      <c r="B32" s="10"/>
    </row>
    <row r="33" spans="1:10" ht="27" customHeight="1">
      <c r="A33" s="155" t="s">
        <v>280</v>
      </c>
      <c r="B33" s="155"/>
      <c r="C33" s="155"/>
      <c r="D33" s="155"/>
      <c r="E33" s="155"/>
      <c r="F33" s="155"/>
      <c r="G33" s="155"/>
      <c r="H33" s="155"/>
      <c r="I33" s="155"/>
      <c r="J33" s="155"/>
    </row>
    <row r="34" spans="1:2" ht="7.5" customHeight="1">
      <c r="A34" s="9"/>
      <c r="B34" s="9"/>
    </row>
    <row r="35" spans="1:18" ht="12.75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7"/>
      <c r="M35" s="7"/>
      <c r="N35" s="7"/>
      <c r="O35" s="7"/>
      <c r="P35" s="7"/>
      <c r="Q35" s="7"/>
      <c r="R35" s="12"/>
    </row>
    <row r="36" spans="1:18" ht="12.75">
      <c r="A36" s="3" t="s">
        <v>231</v>
      </c>
      <c r="E36" s="3" t="s">
        <v>232</v>
      </c>
      <c r="I36" s="3" t="s">
        <v>233</v>
      </c>
      <c r="K36" s="12"/>
      <c r="M36" s="12"/>
      <c r="N36" s="12"/>
      <c r="O36" s="12"/>
      <c r="P36" s="12"/>
      <c r="Q36" s="12"/>
      <c r="R36" s="12"/>
    </row>
    <row r="37" spans="13:18" s="41" customFormat="1" ht="12.75">
      <c r="M37" s="42"/>
      <c r="N37" s="42"/>
      <c r="O37" s="42"/>
      <c r="P37" s="42"/>
      <c r="Q37" s="42"/>
      <c r="R37" s="42"/>
    </row>
    <row r="38" s="41" customFormat="1" ht="12.75">
      <c r="A38" s="43" t="s">
        <v>160</v>
      </c>
    </row>
    <row r="39" s="41" customFormat="1" ht="12.75">
      <c r="A39" s="41" t="s">
        <v>282</v>
      </c>
    </row>
    <row r="40" s="41" customFormat="1" ht="12.75">
      <c r="A40" s="41" t="s">
        <v>283</v>
      </c>
    </row>
    <row r="41" s="41" customFormat="1" ht="12.75">
      <c r="A41" s="41" t="s">
        <v>284</v>
      </c>
    </row>
    <row r="42" s="41" customFormat="1" ht="12.75">
      <c r="A42" s="41" t="s">
        <v>285</v>
      </c>
    </row>
    <row r="43" s="41" customFormat="1" ht="12.75">
      <c r="A43" s="41" t="s">
        <v>286</v>
      </c>
    </row>
    <row r="44" s="41" customFormat="1" ht="12.75">
      <c r="A44" s="41" t="s">
        <v>287</v>
      </c>
    </row>
    <row r="45" s="41" customFormat="1" ht="12.75">
      <c r="A45" s="41" t="s">
        <v>288</v>
      </c>
    </row>
    <row r="46" s="41" customFormat="1" ht="12.75">
      <c r="A46" s="41" t="s">
        <v>289</v>
      </c>
    </row>
    <row r="47" s="41" customFormat="1" ht="12.75">
      <c r="A47" s="41" t="s">
        <v>290</v>
      </c>
    </row>
    <row r="48" s="41" customFormat="1" ht="12.75">
      <c r="A48" s="41" t="s">
        <v>291</v>
      </c>
    </row>
    <row r="49" s="41" customFormat="1" ht="12.75">
      <c r="A49" s="41" t="s">
        <v>292</v>
      </c>
    </row>
    <row r="50" s="41" customFormat="1" ht="12.75">
      <c r="A50" s="41" t="s">
        <v>293</v>
      </c>
    </row>
    <row r="51" s="41" customFormat="1" ht="12.75">
      <c r="A51" s="41" t="s">
        <v>294</v>
      </c>
    </row>
    <row r="52" s="41" customFormat="1" ht="12.75">
      <c r="A52" s="41" t="s">
        <v>295</v>
      </c>
    </row>
    <row r="53" s="41" customFormat="1" ht="12.75">
      <c r="A53" s="41" t="s">
        <v>296</v>
      </c>
    </row>
    <row r="54" s="41" customFormat="1" ht="12.75">
      <c r="A54" s="41" t="s">
        <v>297</v>
      </c>
    </row>
    <row r="55" s="41" customFormat="1" ht="12.75">
      <c r="A55" s="41" t="s">
        <v>298</v>
      </c>
    </row>
    <row r="56" s="41" customFormat="1" ht="12.75">
      <c r="A56" s="41" t="s">
        <v>299</v>
      </c>
    </row>
    <row r="57" s="41" customFormat="1" ht="12.75">
      <c r="A57" s="41" t="s">
        <v>300</v>
      </c>
    </row>
    <row r="58" s="41" customFormat="1" ht="12.75">
      <c r="A58" s="41" t="s">
        <v>301</v>
      </c>
    </row>
    <row r="59" s="41" customFormat="1" ht="12.75">
      <c r="A59" s="41" t="s">
        <v>147</v>
      </c>
    </row>
    <row r="60" s="41" customFormat="1" ht="12.75">
      <c r="A60" s="41" t="s">
        <v>148</v>
      </c>
    </row>
    <row r="61" s="41" customFormat="1" ht="12.75">
      <c r="A61" s="41" t="s">
        <v>149</v>
      </c>
    </row>
    <row r="62" s="41" customFormat="1" ht="12.75">
      <c r="A62" s="41" t="s">
        <v>150</v>
      </c>
    </row>
    <row r="63" s="41" customFormat="1" ht="12.75">
      <c r="A63" s="41" t="s">
        <v>151</v>
      </c>
    </row>
    <row r="64" s="41" customFormat="1" ht="12.75">
      <c r="A64" s="41" t="s">
        <v>152</v>
      </c>
    </row>
    <row r="65" s="41" customFormat="1" ht="12.75">
      <c r="A65" s="41" t="s">
        <v>153</v>
      </c>
    </row>
    <row r="66" s="41" customFormat="1" ht="12.75">
      <c r="A66" s="41" t="s">
        <v>154</v>
      </c>
    </row>
    <row r="67" s="41" customFormat="1" ht="12.75">
      <c r="A67" s="41" t="s">
        <v>155</v>
      </c>
    </row>
    <row r="68" s="41" customFormat="1" ht="12.75">
      <c r="A68" s="41" t="s">
        <v>156</v>
      </c>
    </row>
    <row r="69" s="41" customFormat="1" ht="12.75">
      <c r="A69" s="41" t="s">
        <v>157</v>
      </c>
    </row>
    <row r="70" s="41" customFormat="1" ht="12.75">
      <c r="A70" s="41" t="s">
        <v>158</v>
      </c>
    </row>
    <row r="71" s="41" customFormat="1" ht="12.75">
      <c r="A71" s="41" t="s">
        <v>159</v>
      </c>
    </row>
    <row r="72" s="41" customFormat="1" ht="12.75"/>
    <row r="73" s="41" customFormat="1" ht="12.75">
      <c r="A73" s="43" t="s">
        <v>161</v>
      </c>
    </row>
    <row r="74" s="41" customFormat="1" ht="12.75">
      <c r="A74" s="41" t="s">
        <v>162</v>
      </c>
    </row>
    <row r="75" s="41" customFormat="1" ht="12.75">
      <c r="A75" s="41" t="s">
        <v>163</v>
      </c>
    </row>
    <row r="76" s="41" customFormat="1" ht="12.75">
      <c r="A76" s="41" t="s">
        <v>164</v>
      </c>
    </row>
    <row r="77" s="41" customFormat="1" ht="12.75">
      <c r="A77" s="41" t="s">
        <v>165</v>
      </c>
    </row>
    <row r="78" s="41" customFormat="1" ht="12.75"/>
    <row r="79" s="41" customFormat="1" ht="12.75">
      <c r="A79" s="43" t="s">
        <v>166</v>
      </c>
    </row>
    <row r="80" s="41" customFormat="1" ht="12.75">
      <c r="A80" s="44">
        <v>2012</v>
      </c>
    </row>
    <row r="81" s="41" customFormat="1" ht="12.75">
      <c r="A81" s="44">
        <v>2013</v>
      </c>
    </row>
    <row r="82" s="41" customFormat="1" ht="12.75">
      <c r="A82" s="44">
        <v>2014</v>
      </c>
    </row>
    <row r="83" s="41" customFormat="1" ht="12.75">
      <c r="A83" s="44">
        <v>2015</v>
      </c>
    </row>
    <row r="84" s="41" customFormat="1" ht="12.75">
      <c r="A84" s="44">
        <v>2016</v>
      </c>
    </row>
    <row r="85" s="41" customFormat="1" ht="12.75">
      <c r="A85" s="44">
        <v>2017</v>
      </c>
    </row>
    <row r="86" s="41" customFormat="1" ht="12.75">
      <c r="A86" s="44">
        <v>2018</v>
      </c>
    </row>
    <row r="87" s="41" customFormat="1" ht="12.75">
      <c r="A87" s="44">
        <v>2019</v>
      </c>
    </row>
    <row r="88" s="41" customFormat="1" ht="12.75">
      <c r="A88" s="44">
        <v>2020</v>
      </c>
    </row>
    <row r="89" s="41" customFormat="1" ht="12.75">
      <c r="A89" s="44">
        <v>2021</v>
      </c>
    </row>
    <row r="90" s="41" customFormat="1" ht="12.75">
      <c r="A90" s="44">
        <v>2022</v>
      </c>
    </row>
    <row r="91" s="41" customFormat="1" ht="12.75"/>
    <row r="92" s="41" customFormat="1" ht="12.75">
      <c r="A92" s="43" t="s">
        <v>247</v>
      </c>
    </row>
    <row r="93" s="41" customFormat="1" ht="12.75">
      <c r="A93" s="44">
        <v>2000</v>
      </c>
    </row>
    <row r="94" s="41" customFormat="1" ht="12.75">
      <c r="A94" s="44">
        <v>2001</v>
      </c>
    </row>
    <row r="95" s="41" customFormat="1" ht="12.75">
      <c r="A95" s="44">
        <v>2002</v>
      </c>
    </row>
    <row r="96" s="41" customFormat="1" ht="12.75">
      <c r="A96" s="44">
        <v>2003</v>
      </c>
    </row>
    <row r="97" s="41" customFormat="1" ht="12.75">
      <c r="A97" s="44">
        <v>2004</v>
      </c>
    </row>
    <row r="98" s="41" customFormat="1" ht="12.75">
      <c r="A98" s="44">
        <v>2005</v>
      </c>
    </row>
    <row r="99" s="41" customFormat="1" ht="12.75">
      <c r="A99" s="44">
        <v>2006</v>
      </c>
    </row>
    <row r="100" s="41" customFormat="1" ht="12.75">
      <c r="A100" s="44">
        <v>2007</v>
      </c>
    </row>
    <row r="101" s="41" customFormat="1" ht="12.75">
      <c r="A101" s="44">
        <v>2008</v>
      </c>
    </row>
    <row r="102" s="41" customFormat="1" ht="12.75">
      <c r="A102" s="44">
        <v>2009</v>
      </c>
    </row>
    <row r="103" s="41" customFormat="1" ht="12.75">
      <c r="A103" s="44">
        <v>2010</v>
      </c>
    </row>
    <row r="104" s="41" customFormat="1" ht="12.75">
      <c r="A104" s="44">
        <v>2011</v>
      </c>
    </row>
    <row r="105" s="41" customFormat="1" ht="12.75">
      <c r="A105" s="44">
        <v>2012</v>
      </c>
    </row>
    <row r="106" s="41" customFormat="1" ht="12.75">
      <c r="A106" s="44">
        <v>2013</v>
      </c>
    </row>
    <row r="107" s="41" customFormat="1" ht="12.75">
      <c r="A107" s="44">
        <v>2014</v>
      </c>
    </row>
    <row r="108" s="41" customFormat="1" ht="12.75">
      <c r="A108" s="44">
        <v>2015</v>
      </c>
    </row>
    <row r="109" s="41" customFormat="1" ht="12.75">
      <c r="A109" s="44">
        <v>2016</v>
      </c>
    </row>
    <row r="110" s="41" customFormat="1" ht="12.75">
      <c r="A110" s="44">
        <v>2017</v>
      </c>
    </row>
    <row r="111" s="41" customFormat="1" ht="12.75">
      <c r="A111" s="44">
        <v>2018</v>
      </c>
    </row>
    <row r="112" s="41" customFormat="1" ht="12.75">
      <c r="A112" s="44">
        <v>2019</v>
      </c>
    </row>
    <row r="113" s="41" customFormat="1" ht="12.75">
      <c r="A113" s="44">
        <v>2020</v>
      </c>
    </row>
    <row r="114" s="41" customFormat="1" ht="12.75">
      <c r="A114" s="44">
        <v>2021</v>
      </c>
    </row>
    <row r="115" s="41" customFormat="1" ht="12.75">
      <c r="A115" s="44">
        <v>2022</v>
      </c>
    </row>
    <row r="116" s="41" customFormat="1" ht="12.75"/>
    <row r="117" s="41" customFormat="1" ht="12.75">
      <c r="A117" s="100" t="s">
        <v>249</v>
      </c>
    </row>
    <row r="118" s="41" customFormat="1" ht="12.75">
      <c r="A118" s="41" t="s">
        <v>208</v>
      </c>
    </row>
    <row r="119" s="41" customFormat="1" ht="12.75">
      <c r="A119" s="41" t="s">
        <v>209</v>
      </c>
    </row>
    <row r="120" s="41" customFormat="1" ht="12.75"/>
    <row r="121" s="41" customFormat="1" ht="12.75"/>
    <row r="122" s="41" customFormat="1" ht="12.75"/>
    <row r="123" s="41" customFormat="1" ht="12.75"/>
    <row r="124" s="41" customFormat="1" ht="12.75"/>
    <row r="125" s="41" customFormat="1" ht="12.75"/>
    <row r="126" s="41" customFormat="1" ht="12.75"/>
    <row r="127" s="41" customFormat="1" ht="12.75"/>
    <row r="128" s="41" customFormat="1" ht="12.75"/>
    <row r="129" s="41" customFormat="1" ht="12.75"/>
    <row r="130" s="41" customFormat="1" ht="12.75"/>
    <row r="131" s="41" customFormat="1" ht="12.75"/>
    <row r="132" s="41" customFormat="1" ht="12.75"/>
    <row r="133" s="41" customFormat="1" ht="12.75"/>
    <row r="134" s="41" customFormat="1" ht="12.75"/>
    <row r="135" s="41" customFormat="1" ht="12.75"/>
    <row r="136" s="41" customFormat="1" ht="12.75"/>
    <row r="137" s="41" customFormat="1" ht="12.75"/>
    <row r="138" s="41" customFormat="1" ht="12.75"/>
    <row r="139" s="41" customFormat="1" ht="12.75"/>
    <row r="140" s="41" customFormat="1" ht="12.75"/>
    <row r="141" s="41" customFormat="1" ht="12.75"/>
    <row r="142" s="41" customFormat="1" ht="12.75"/>
    <row r="143" s="41" customFormat="1" ht="12.75"/>
    <row r="144" s="41" customFormat="1" ht="12.75"/>
    <row r="145" s="41" customFormat="1" ht="12.75"/>
    <row r="146" s="41" customFormat="1" ht="12.75"/>
    <row r="147" s="41" customFormat="1" ht="12.75"/>
    <row r="148" s="41" customFormat="1" ht="12.75"/>
    <row r="149" s="41" customFormat="1" ht="12.75"/>
    <row r="150" s="41" customFormat="1" ht="12.75"/>
    <row r="151" s="41" customFormat="1" ht="12.75"/>
    <row r="152" s="41" customFormat="1" ht="12.75"/>
    <row r="153" s="41" customFormat="1" ht="12.75"/>
    <row r="154" s="41" customFormat="1" ht="12.75"/>
    <row r="155" s="41" customFormat="1" ht="12.75"/>
    <row r="156" s="41" customFormat="1" ht="12.75"/>
    <row r="157" s="41" customFormat="1" ht="12.75"/>
    <row r="158" s="41" customFormat="1" ht="12.75"/>
    <row r="159" s="41" customFormat="1" ht="12.75"/>
    <row r="160" s="41" customFormat="1" ht="12.75"/>
    <row r="161" s="41" customFormat="1" ht="12.75"/>
    <row r="162" s="41" customFormat="1" ht="12.75"/>
    <row r="163" s="41" customFormat="1" ht="12.75"/>
    <row r="164" s="41" customFormat="1" ht="12.75"/>
    <row r="165" s="41" customFormat="1" ht="12.75"/>
    <row r="166" s="41" customFormat="1" ht="12.75"/>
    <row r="167" s="41" customFormat="1" ht="12.75"/>
    <row r="168" s="41" customFormat="1" ht="12.75"/>
    <row r="169" s="41" customFormat="1" ht="12.75"/>
    <row r="170" s="41" customFormat="1" ht="12.75"/>
    <row r="171" s="41" customFormat="1" ht="12.75"/>
    <row r="172" s="41" customFormat="1" ht="12.75"/>
    <row r="173" s="41" customFormat="1" ht="12.75"/>
    <row r="174" s="41" customFormat="1" ht="12.75"/>
    <row r="175" s="41" customFormat="1" ht="12.75"/>
    <row r="176" s="41" customFormat="1" ht="12.75"/>
    <row r="177" s="41" customFormat="1" ht="12.75"/>
    <row r="178" s="41" customFormat="1" ht="12.75"/>
    <row r="179" s="41" customFormat="1" ht="12.75"/>
    <row r="180" s="41" customFormat="1" ht="12.75"/>
    <row r="181" s="41" customFormat="1" ht="12.75"/>
    <row r="182" s="41" customFormat="1" ht="12.75"/>
    <row r="183" s="41" customFormat="1" ht="12.75"/>
    <row r="184" s="41" customFormat="1" ht="12.75"/>
    <row r="185" s="41" customFormat="1" ht="12.75"/>
    <row r="186" s="41" customFormat="1" ht="12.75"/>
    <row r="187" s="41" customFormat="1" ht="12.75"/>
    <row r="188" s="41" customFormat="1" ht="12.75"/>
    <row r="189" s="41" customFormat="1" ht="12.75"/>
    <row r="190" s="41" customFormat="1" ht="12.75"/>
    <row r="191" s="41" customFormat="1" ht="12.75"/>
    <row r="192" s="41" customFormat="1" ht="12.75"/>
    <row r="193" s="41" customFormat="1" ht="12.75"/>
    <row r="194" s="41" customFormat="1" ht="12.75"/>
    <row r="195" s="41" customFormat="1" ht="12.75"/>
    <row r="196" s="41" customFormat="1" ht="12.75"/>
    <row r="197" s="41" customFormat="1" ht="12.75"/>
    <row r="198" s="41" customFormat="1" ht="12.75"/>
    <row r="199" s="41" customFormat="1" ht="12.75"/>
    <row r="200" s="41" customFormat="1" ht="12.75"/>
    <row r="201" s="41" customFormat="1" ht="12.75"/>
    <row r="202" s="41" customFormat="1" ht="12.75"/>
    <row r="203" s="41" customFormat="1" ht="12.75"/>
    <row r="204" s="41" customFormat="1" ht="12.75"/>
    <row r="205" s="41" customFormat="1" ht="12.75"/>
    <row r="206" s="41" customFormat="1" ht="12.75"/>
    <row r="207" s="41" customFormat="1" ht="12.75"/>
    <row r="208" s="41" customFormat="1" ht="12.75"/>
    <row r="209" s="41" customFormat="1" ht="12.75"/>
    <row r="210" s="41" customFormat="1" ht="12.75"/>
    <row r="211" s="41" customFormat="1" ht="12.75"/>
    <row r="212" s="41" customFormat="1" ht="12.75"/>
    <row r="213" s="41" customFormat="1" ht="12.75"/>
    <row r="214" s="41" customFormat="1" ht="12.75"/>
    <row r="215" s="41" customFormat="1" ht="12.75"/>
    <row r="216" s="41" customFormat="1" ht="12.75"/>
    <row r="217" s="41" customFormat="1" ht="12.75"/>
    <row r="218" s="41" customFormat="1" ht="12.75"/>
    <row r="219" s="41" customFormat="1" ht="12.75"/>
    <row r="220" s="41" customFormat="1" ht="12.75"/>
    <row r="221" s="41" customFormat="1" ht="12.75"/>
    <row r="222" s="41" customFormat="1" ht="12.75"/>
    <row r="223" s="41" customFormat="1" ht="12.75"/>
    <row r="224" s="41" customFormat="1" ht="12.75"/>
    <row r="225" s="41" customFormat="1" ht="12.75"/>
    <row r="226" s="41" customFormat="1" ht="12.75"/>
    <row r="227" s="41" customFormat="1" ht="12.75"/>
  </sheetData>
  <autoFilter ref="A11:W25"/>
  <mergeCells count="12">
    <mergeCell ref="A35:D35"/>
    <mergeCell ref="E35:H35"/>
    <mergeCell ref="I35:J35"/>
    <mergeCell ref="A26:B26"/>
    <mergeCell ref="A33:J33"/>
    <mergeCell ref="A1:J1"/>
    <mergeCell ref="A2:J2"/>
    <mergeCell ref="A3:J3"/>
    <mergeCell ref="A29:J29"/>
    <mergeCell ref="B5:D5"/>
    <mergeCell ref="B7:D7"/>
    <mergeCell ref="H7:J7"/>
  </mergeCells>
  <dataValidations count="5">
    <dataValidation type="list" allowBlank="1" showInputMessage="1" showErrorMessage="1" sqref="B5:D5">
      <formula1>$A$39:$A$71</formula1>
    </dataValidation>
    <dataValidation type="list" allowBlank="1" showInputMessage="1" showErrorMessage="1" sqref="G5">
      <formula1>$A$74:$A$77</formula1>
    </dataValidation>
    <dataValidation type="list" allowBlank="1" showInputMessage="1" showErrorMessage="1" sqref="H5">
      <formula1>$A$80:$A$90</formula1>
    </dataValidation>
    <dataValidation type="list" allowBlank="1" showInputMessage="1" showErrorMessage="1" sqref="A12:A25">
      <formula1>$A$93:$A$115</formula1>
    </dataValidation>
    <dataValidation type="list" allowBlank="1" showInputMessage="1" showErrorMessage="1" sqref="B12:B25">
      <formula1>$A$118:$A$119</formula1>
    </dataValidation>
  </dataValidations>
  <printOptions horizontalCentered="1"/>
  <pageMargins left="0.5" right="0.5" top="0.5" bottom="0.5" header="0" footer="0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:AY263"/>
  <sheetViews>
    <sheetView zoomScale="115" zoomScaleNormal="115" workbookViewId="0" topLeftCell="A1">
      <pane xSplit="6" ySplit="2" topLeftCell="J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J9" sqref="J9"/>
    </sheetView>
  </sheetViews>
  <sheetFormatPr defaultColWidth="9.140625" defaultRowHeight="12.75"/>
  <cols>
    <col min="1" max="1" width="13.8515625" style="137" customWidth="1"/>
    <col min="2" max="2" width="8.00390625" style="137" customWidth="1"/>
    <col min="3" max="3" width="9.8515625" style="137" customWidth="1"/>
    <col min="4" max="4" width="23.00390625" style="137" customWidth="1"/>
    <col min="5" max="5" width="23.8515625" style="137" customWidth="1"/>
    <col min="6" max="6" width="18.140625" style="137" customWidth="1"/>
    <col min="7" max="7" width="10.28125" style="138" customWidth="1"/>
    <col min="8" max="8" width="12.421875" style="139" bestFit="1" customWidth="1"/>
    <col min="9" max="9" width="12.8515625" style="137" customWidth="1"/>
    <col min="10" max="10" width="22.7109375" style="138" bestFit="1" customWidth="1"/>
    <col min="11" max="16384" width="9.140625" style="137" customWidth="1"/>
  </cols>
  <sheetData>
    <row r="2" spans="1:10" s="133" customFormat="1" ht="38.25">
      <c r="A2" s="133" t="s">
        <v>246</v>
      </c>
      <c r="B2" s="133" t="s">
        <v>247</v>
      </c>
      <c r="C2" s="133" t="s">
        <v>207</v>
      </c>
      <c r="D2" s="133" t="s">
        <v>244</v>
      </c>
      <c r="E2" s="133" t="s">
        <v>245</v>
      </c>
      <c r="F2" s="133" t="s">
        <v>43</v>
      </c>
      <c r="G2" s="134" t="s">
        <v>44</v>
      </c>
      <c r="H2" s="135" t="s">
        <v>45</v>
      </c>
      <c r="I2" s="135" t="s">
        <v>46</v>
      </c>
      <c r="J2" s="136" t="s">
        <v>47</v>
      </c>
    </row>
    <row r="3" spans="1:10" ht="12.75">
      <c r="A3" s="137" t="s">
        <v>289</v>
      </c>
      <c r="B3" s="137">
        <v>2007</v>
      </c>
      <c r="C3" s="137" t="s">
        <v>208</v>
      </c>
      <c r="D3" s="137" t="s">
        <v>73</v>
      </c>
      <c r="E3" s="137" t="s">
        <v>50</v>
      </c>
      <c r="F3" s="137" t="s">
        <v>51</v>
      </c>
      <c r="G3" s="138">
        <v>39417</v>
      </c>
      <c r="H3" s="139">
        <v>100000</v>
      </c>
      <c r="I3" s="137" t="s">
        <v>0</v>
      </c>
      <c r="J3" s="138" t="s">
        <v>1</v>
      </c>
    </row>
    <row r="20" spans="1:10" s="140" customFormat="1" ht="13.5" thickBot="1">
      <c r="A20" s="144" t="s">
        <v>48</v>
      </c>
      <c r="B20" s="140">
        <f>SUBTOTAL(3,B3:B19)</f>
        <v>1</v>
      </c>
      <c r="G20" s="145" t="s">
        <v>218</v>
      </c>
      <c r="H20" s="142">
        <f>SUBTOTAL(9,H2:H19)</f>
        <v>100000</v>
      </c>
      <c r="J20" s="141"/>
    </row>
    <row r="21" ht="13.5" thickTop="1"/>
    <row r="22" ht="12.75">
      <c r="A22" s="146" t="s">
        <v>49</v>
      </c>
    </row>
    <row r="24" spans="2:51" s="41" customFormat="1" ht="12.75">
      <c r="B24" s="43" t="s">
        <v>160</v>
      </c>
      <c r="G24" s="143"/>
      <c r="H24" s="101"/>
      <c r="J24" s="143"/>
      <c r="X24" s="104"/>
      <c r="AD24" s="104"/>
      <c r="AE24" s="104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</row>
    <row r="25" spans="2:51" s="41" customFormat="1" ht="12.75">
      <c r="B25" s="41" t="s">
        <v>282</v>
      </c>
      <c r="G25" s="143"/>
      <c r="H25" s="101"/>
      <c r="J25" s="143"/>
      <c r="X25" s="104"/>
      <c r="AD25" s="104"/>
      <c r="AE25" s="104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</row>
    <row r="26" spans="2:51" s="41" customFormat="1" ht="12.75">
      <c r="B26" s="41" t="s">
        <v>283</v>
      </c>
      <c r="G26" s="143"/>
      <c r="H26" s="101"/>
      <c r="J26" s="143"/>
      <c r="X26" s="104"/>
      <c r="AD26" s="104"/>
      <c r="AE26" s="104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</row>
    <row r="27" spans="2:51" s="41" customFormat="1" ht="12.75">
      <c r="B27" s="41" t="s">
        <v>284</v>
      </c>
      <c r="G27" s="143"/>
      <c r="H27" s="101"/>
      <c r="J27" s="143"/>
      <c r="X27" s="104"/>
      <c r="AD27" s="104"/>
      <c r="AE27" s="104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</row>
    <row r="28" spans="2:51" s="41" customFormat="1" ht="12.75">
      <c r="B28" s="41" t="s">
        <v>285</v>
      </c>
      <c r="G28" s="143"/>
      <c r="H28" s="101"/>
      <c r="J28" s="143"/>
      <c r="X28" s="104"/>
      <c r="AD28" s="104"/>
      <c r="AE28" s="104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</row>
    <row r="29" spans="2:51" s="41" customFormat="1" ht="12.75">
      <c r="B29" s="41" t="s">
        <v>286</v>
      </c>
      <c r="G29" s="143"/>
      <c r="H29" s="101"/>
      <c r="J29" s="143"/>
      <c r="X29" s="104"/>
      <c r="AD29" s="104"/>
      <c r="AE29" s="104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</row>
    <row r="30" spans="2:51" s="41" customFormat="1" ht="12.75">
      <c r="B30" s="41" t="s">
        <v>287</v>
      </c>
      <c r="G30" s="143"/>
      <c r="H30" s="101"/>
      <c r="J30" s="143"/>
      <c r="X30" s="104"/>
      <c r="AD30" s="104"/>
      <c r="AE30" s="104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</row>
    <row r="31" spans="2:51" s="41" customFormat="1" ht="12.75">
      <c r="B31" s="41" t="s">
        <v>288</v>
      </c>
      <c r="G31" s="143"/>
      <c r="H31" s="101"/>
      <c r="J31" s="143"/>
      <c r="X31" s="104"/>
      <c r="AD31" s="104"/>
      <c r="AE31" s="104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</row>
    <row r="32" spans="2:51" s="41" customFormat="1" ht="12.75">
      <c r="B32" s="41" t="s">
        <v>289</v>
      </c>
      <c r="G32" s="143"/>
      <c r="H32" s="101"/>
      <c r="J32" s="143"/>
      <c r="X32" s="104"/>
      <c r="AD32" s="104"/>
      <c r="AE32" s="104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</row>
    <row r="33" spans="2:51" s="41" customFormat="1" ht="12.75">
      <c r="B33" s="41" t="s">
        <v>290</v>
      </c>
      <c r="G33" s="143"/>
      <c r="H33" s="101"/>
      <c r="J33" s="143"/>
      <c r="X33" s="104"/>
      <c r="AD33" s="104"/>
      <c r="AE33" s="104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</row>
    <row r="34" spans="2:51" s="41" customFormat="1" ht="12.75">
      <c r="B34" s="41" t="s">
        <v>291</v>
      </c>
      <c r="G34" s="143"/>
      <c r="H34" s="101"/>
      <c r="J34" s="143"/>
      <c r="X34" s="104"/>
      <c r="AD34" s="104"/>
      <c r="AE34" s="104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</row>
    <row r="35" spans="2:51" s="41" customFormat="1" ht="12.75">
      <c r="B35" s="41" t="s">
        <v>292</v>
      </c>
      <c r="G35" s="143"/>
      <c r="H35" s="101"/>
      <c r="J35" s="143"/>
      <c r="X35" s="104"/>
      <c r="AD35" s="104"/>
      <c r="AE35" s="104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</row>
    <row r="36" spans="2:51" s="41" customFormat="1" ht="12.75">
      <c r="B36" s="41" t="s">
        <v>293</v>
      </c>
      <c r="G36" s="143"/>
      <c r="H36" s="101"/>
      <c r="J36" s="143"/>
      <c r="X36" s="104"/>
      <c r="AD36" s="104"/>
      <c r="AE36" s="104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</row>
    <row r="37" spans="2:51" s="41" customFormat="1" ht="12.75">
      <c r="B37" s="41" t="s">
        <v>294</v>
      </c>
      <c r="G37" s="143"/>
      <c r="H37" s="101"/>
      <c r="J37" s="143"/>
      <c r="X37" s="104"/>
      <c r="AD37" s="104"/>
      <c r="AE37" s="104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</row>
    <row r="38" spans="2:51" s="41" customFormat="1" ht="12.75">
      <c r="B38" s="41" t="s">
        <v>295</v>
      </c>
      <c r="G38" s="143"/>
      <c r="H38" s="101"/>
      <c r="J38" s="143"/>
      <c r="X38" s="104"/>
      <c r="AD38" s="104"/>
      <c r="AE38" s="104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</row>
    <row r="39" spans="2:51" s="41" customFormat="1" ht="12.75">
      <c r="B39" s="41" t="s">
        <v>296</v>
      </c>
      <c r="G39" s="143"/>
      <c r="H39" s="101"/>
      <c r="J39" s="143"/>
      <c r="X39" s="104"/>
      <c r="AD39" s="104"/>
      <c r="AE39" s="104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</row>
    <row r="40" spans="2:51" s="41" customFormat="1" ht="12.75">
      <c r="B40" s="41" t="s">
        <v>297</v>
      </c>
      <c r="G40" s="143"/>
      <c r="H40" s="101"/>
      <c r="J40" s="143"/>
      <c r="X40" s="104"/>
      <c r="AD40" s="104"/>
      <c r="AE40" s="104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</row>
    <row r="41" spans="2:51" s="41" customFormat="1" ht="12.75">
      <c r="B41" s="41" t="s">
        <v>298</v>
      </c>
      <c r="G41" s="143"/>
      <c r="H41" s="101"/>
      <c r="J41" s="143"/>
      <c r="X41" s="104"/>
      <c r="AD41" s="104"/>
      <c r="AE41" s="104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</row>
    <row r="42" spans="2:51" s="41" customFormat="1" ht="12.75">
      <c r="B42" s="41" t="s">
        <v>299</v>
      </c>
      <c r="G42" s="143"/>
      <c r="H42" s="101"/>
      <c r="J42" s="143"/>
      <c r="X42" s="104"/>
      <c r="AD42" s="104"/>
      <c r="AE42" s="104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</row>
    <row r="43" spans="2:51" s="41" customFormat="1" ht="12.75">
      <c r="B43" s="41" t="s">
        <v>300</v>
      </c>
      <c r="G43" s="143"/>
      <c r="H43" s="101"/>
      <c r="J43" s="143"/>
      <c r="X43" s="104"/>
      <c r="AD43" s="104"/>
      <c r="AE43" s="104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</row>
    <row r="44" spans="2:51" s="41" customFormat="1" ht="12.75">
      <c r="B44" s="41" t="s">
        <v>301</v>
      </c>
      <c r="G44" s="143"/>
      <c r="H44" s="101"/>
      <c r="J44" s="143"/>
      <c r="X44" s="104"/>
      <c r="AD44" s="104"/>
      <c r="AE44" s="104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</row>
    <row r="45" spans="2:51" s="41" customFormat="1" ht="12.75">
      <c r="B45" s="41" t="s">
        <v>147</v>
      </c>
      <c r="G45" s="143"/>
      <c r="H45" s="101"/>
      <c r="J45" s="143"/>
      <c r="X45" s="104"/>
      <c r="AD45" s="104"/>
      <c r="AE45" s="104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</row>
    <row r="46" spans="2:51" s="41" customFormat="1" ht="12.75">
      <c r="B46" s="41" t="s">
        <v>148</v>
      </c>
      <c r="G46" s="143"/>
      <c r="H46" s="101"/>
      <c r="J46" s="143"/>
      <c r="X46" s="104"/>
      <c r="AD46" s="104"/>
      <c r="AE46" s="104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</row>
    <row r="47" spans="2:51" s="41" customFormat="1" ht="12.75">
      <c r="B47" s="41" t="s">
        <v>149</v>
      </c>
      <c r="G47" s="143"/>
      <c r="H47" s="101"/>
      <c r="J47" s="143"/>
      <c r="X47" s="104"/>
      <c r="AD47" s="104"/>
      <c r="AE47" s="104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</row>
    <row r="48" spans="2:51" s="41" customFormat="1" ht="12.75">
      <c r="B48" s="41" t="s">
        <v>150</v>
      </c>
      <c r="G48" s="143"/>
      <c r="H48" s="101"/>
      <c r="J48" s="143"/>
      <c r="X48" s="104"/>
      <c r="AD48" s="104"/>
      <c r="AE48" s="104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</row>
    <row r="49" spans="2:51" s="41" customFormat="1" ht="12.75">
      <c r="B49" s="41" t="s">
        <v>151</v>
      </c>
      <c r="G49" s="143"/>
      <c r="H49" s="101"/>
      <c r="J49" s="143"/>
      <c r="X49" s="104"/>
      <c r="AD49" s="104"/>
      <c r="AE49" s="104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</row>
    <row r="50" spans="2:51" s="41" customFormat="1" ht="12.75">
      <c r="B50" s="41" t="s">
        <v>152</v>
      </c>
      <c r="G50" s="143"/>
      <c r="H50" s="101"/>
      <c r="J50" s="143"/>
      <c r="X50" s="104"/>
      <c r="AD50" s="104"/>
      <c r="AE50" s="104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</row>
    <row r="51" spans="2:51" s="41" customFormat="1" ht="12.75">
      <c r="B51" s="41" t="s">
        <v>153</v>
      </c>
      <c r="G51" s="143"/>
      <c r="H51" s="101"/>
      <c r="J51" s="143"/>
      <c r="X51" s="104"/>
      <c r="AD51" s="104"/>
      <c r="AE51" s="104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</row>
    <row r="52" spans="2:51" s="41" customFormat="1" ht="12.75">
      <c r="B52" s="41" t="s">
        <v>154</v>
      </c>
      <c r="G52" s="143"/>
      <c r="H52" s="101"/>
      <c r="J52" s="143"/>
      <c r="X52" s="104"/>
      <c r="AD52" s="104"/>
      <c r="AE52" s="104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</row>
    <row r="53" spans="2:51" s="41" customFormat="1" ht="12.75">
      <c r="B53" s="41" t="s">
        <v>155</v>
      </c>
      <c r="G53" s="143"/>
      <c r="H53" s="101"/>
      <c r="J53" s="143"/>
      <c r="X53" s="104"/>
      <c r="AD53" s="104"/>
      <c r="AE53" s="104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</row>
    <row r="54" spans="2:51" s="41" customFormat="1" ht="12.75">
      <c r="B54" s="41" t="s">
        <v>156</v>
      </c>
      <c r="G54" s="143"/>
      <c r="H54" s="101"/>
      <c r="J54" s="143"/>
      <c r="X54" s="104"/>
      <c r="AD54" s="104"/>
      <c r="AE54" s="104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</row>
    <row r="55" spans="2:51" s="41" customFormat="1" ht="12.75">
      <c r="B55" s="41" t="s">
        <v>157</v>
      </c>
      <c r="G55" s="143"/>
      <c r="H55" s="101"/>
      <c r="J55" s="143"/>
      <c r="X55" s="104"/>
      <c r="AD55" s="104"/>
      <c r="AE55" s="104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</row>
    <row r="56" spans="2:51" s="41" customFormat="1" ht="12.75">
      <c r="B56" s="41" t="s">
        <v>158</v>
      </c>
      <c r="G56" s="143"/>
      <c r="H56" s="101"/>
      <c r="J56" s="143"/>
      <c r="X56" s="104"/>
      <c r="AD56" s="104"/>
      <c r="AE56" s="104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</row>
    <row r="57" spans="2:51" s="41" customFormat="1" ht="12.75">
      <c r="B57" s="41" t="s">
        <v>159</v>
      </c>
      <c r="G57" s="143"/>
      <c r="H57" s="101"/>
      <c r="J57" s="143"/>
      <c r="X57" s="104"/>
      <c r="AD57" s="104"/>
      <c r="AE57" s="104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</row>
    <row r="58" spans="7:51" s="41" customFormat="1" ht="12.75">
      <c r="G58" s="143"/>
      <c r="H58" s="101"/>
      <c r="J58" s="143"/>
      <c r="X58" s="104"/>
      <c r="AD58" s="104"/>
      <c r="AE58" s="104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</row>
    <row r="59" spans="2:51" s="41" customFormat="1" ht="12.75">
      <c r="B59" s="43" t="s">
        <v>161</v>
      </c>
      <c r="G59" s="143"/>
      <c r="H59" s="101"/>
      <c r="J59" s="143"/>
      <c r="X59" s="104"/>
      <c r="AD59" s="104"/>
      <c r="AE59" s="104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</row>
    <row r="60" spans="2:51" s="41" customFormat="1" ht="12.75">
      <c r="B60" s="41" t="s">
        <v>162</v>
      </c>
      <c r="G60" s="143"/>
      <c r="H60" s="101"/>
      <c r="J60" s="143"/>
      <c r="X60" s="104"/>
      <c r="AD60" s="104"/>
      <c r="AE60" s="104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</row>
    <row r="61" spans="2:51" s="41" customFormat="1" ht="12.75">
      <c r="B61" s="41" t="s">
        <v>163</v>
      </c>
      <c r="G61" s="143"/>
      <c r="H61" s="101"/>
      <c r="J61" s="143"/>
      <c r="X61" s="104"/>
      <c r="AD61" s="104"/>
      <c r="AE61" s="104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</row>
    <row r="62" spans="2:51" s="41" customFormat="1" ht="12.75">
      <c r="B62" s="41" t="s">
        <v>164</v>
      </c>
      <c r="G62" s="143"/>
      <c r="H62" s="101"/>
      <c r="J62" s="143"/>
      <c r="X62" s="104"/>
      <c r="AD62" s="104"/>
      <c r="AE62" s="104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</row>
    <row r="63" spans="2:51" s="41" customFormat="1" ht="12.75">
      <c r="B63" s="41" t="s">
        <v>165</v>
      </c>
      <c r="G63" s="143"/>
      <c r="H63" s="101"/>
      <c r="J63" s="143"/>
      <c r="X63" s="104"/>
      <c r="AD63" s="104"/>
      <c r="AE63" s="104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</row>
    <row r="64" spans="7:51" s="41" customFormat="1" ht="12.75">
      <c r="G64" s="143"/>
      <c r="H64" s="101"/>
      <c r="J64" s="143"/>
      <c r="X64" s="104"/>
      <c r="AD64" s="104"/>
      <c r="AE64" s="104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</row>
    <row r="65" spans="2:51" s="41" customFormat="1" ht="12.75">
      <c r="B65" s="43" t="s">
        <v>166</v>
      </c>
      <c r="G65" s="143"/>
      <c r="H65" s="101"/>
      <c r="J65" s="143"/>
      <c r="X65" s="104"/>
      <c r="AD65" s="104"/>
      <c r="AE65" s="104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</row>
    <row r="66" spans="2:51" s="41" customFormat="1" ht="12.75">
      <c r="B66" s="44">
        <v>2012</v>
      </c>
      <c r="G66" s="143"/>
      <c r="H66" s="101"/>
      <c r="J66" s="143"/>
      <c r="X66" s="104"/>
      <c r="AD66" s="104"/>
      <c r="AE66" s="104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</row>
    <row r="67" spans="2:51" s="41" customFormat="1" ht="12.75">
      <c r="B67" s="44">
        <v>2013</v>
      </c>
      <c r="G67" s="143"/>
      <c r="H67" s="101"/>
      <c r="J67" s="143"/>
      <c r="X67" s="104"/>
      <c r="AD67" s="104"/>
      <c r="AE67" s="104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</row>
    <row r="68" spans="2:51" s="41" customFormat="1" ht="12.75">
      <c r="B68" s="44">
        <v>2014</v>
      </c>
      <c r="G68" s="143"/>
      <c r="H68" s="101"/>
      <c r="J68" s="143"/>
      <c r="X68" s="104"/>
      <c r="AD68" s="104"/>
      <c r="AE68" s="104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</row>
    <row r="69" spans="2:51" s="41" customFormat="1" ht="12.75">
      <c r="B69" s="44">
        <v>2015</v>
      </c>
      <c r="G69" s="143"/>
      <c r="H69" s="101"/>
      <c r="J69" s="143"/>
      <c r="X69" s="104"/>
      <c r="AD69" s="104"/>
      <c r="AE69" s="104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</row>
    <row r="70" spans="2:51" s="41" customFormat="1" ht="12.75">
      <c r="B70" s="44">
        <v>2016</v>
      </c>
      <c r="G70" s="143"/>
      <c r="H70" s="101"/>
      <c r="J70" s="143"/>
      <c r="X70" s="104"/>
      <c r="AD70" s="104"/>
      <c r="AE70" s="104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</row>
    <row r="71" spans="2:51" s="41" customFormat="1" ht="12.75">
      <c r="B71" s="44">
        <v>2017</v>
      </c>
      <c r="G71" s="143"/>
      <c r="H71" s="101"/>
      <c r="J71" s="143"/>
      <c r="X71" s="104"/>
      <c r="AD71" s="104"/>
      <c r="AE71" s="104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2:51" s="41" customFormat="1" ht="12.75">
      <c r="B72" s="44">
        <v>2018</v>
      </c>
      <c r="G72" s="143"/>
      <c r="H72" s="101"/>
      <c r="J72" s="143"/>
      <c r="X72" s="104"/>
      <c r="AD72" s="104"/>
      <c r="AE72" s="104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</row>
    <row r="73" spans="2:51" s="41" customFormat="1" ht="12.75">
      <c r="B73" s="44">
        <v>2019</v>
      </c>
      <c r="G73" s="143"/>
      <c r="H73" s="101"/>
      <c r="J73" s="143"/>
      <c r="X73" s="104"/>
      <c r="AD73" s="104"/>
      <c r="AE73" s="104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</row>
    <row r="74" spans="2:51" s="41" customFormat="1" ht="12.75">
      <c r="B74" s="44">
        <v>2020</v>
      </c>
      <c r="G74" s="143"/>
      <c r="H74" s="101"/>
      <c r="J74" s="143"/>
      <c r="X74" s="104"/>
      <c r="AD74" s="104"/>
      <c r="AE74" s="104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</row>
    <row r="75" spans="2:51" s="41" customFormat="1" ht="12.75">
      <c r="B75" s="44">
        <v>2021</v>
      </c>
      <c r="G75" s="143"/>
      <c r="H75" s="101"/>
      <c r="J75" s="143"/>
      <c r="X75" s="104"/>
      <c r="AD75" s="104"/>
      <c r="AE75" s="104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</row>
    <row r="76" spans="2:51" s="41" customFormat="1" ht="12.75">
      <c r="B76" s="44">
        <v>2022</v>
      </c>
      <c r="G76" s="143"/>
      <c r="H76" s="101"/>
      <c r="J76" s="143"/>
      <c r="X76" s="104"/>
      <c r="AD76" s="104"/>
      <c r="AE76" s="104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</row>
    <row r="77" spans="7:51" s="41" customFormat="1" ht="12.75">
      <c r="G77" s="143"/>
      <c r="H77" s="101"/>
      <c r="J77" s="143"/>
      <c r="X77" s="104"/>
      <c r="AD77" s="104"/>
      <c r="AE77" s="104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</row>
    <row r="78" spans="2:51" s="41" customFormat="1" ht="12.75">
      <c r="B78" s="43" t="s">
        <v>247</v>
      </c>
      <c r="G78" s="143"/>
      <c r="H78" s="101"/>
      <c r="J78" s="143"/>
      <c r="X78" s="104"/>
      <c r="AD78" s="104"/>
      <c r="AE78" s="104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</row>
    <row r="79" spans="2:51" s="41" customFormat="1" ht="12.75">
      <c r="B79" s="44">
        <v>2000</v>
      </c>
      <c r="G79" s="143"/>
      <c r="H79" s="101"/>
      <c r="J79" s="143"/>
      <c r="X79" s="104"/>
      <c r="AD79" s="104"/>
      <c r="AE79" s="104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</row>
    <row r="80" spans="2:51" s="41" customFormat="1" ht="12.75">
      <c r="B80" s="44">
        <v>2001</v>
      </c>
      <c r="G80" s="143"/>
      <c r="H80" s="101"/>
      <c r="J80" s="143"/>
      <c r="X80" s="104"/>
      <c r="AD80" s="104"/>
      <c r="AE80" s="104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</row>
    <row r="81" spans="2:51" s="41" customFormat="1" ht="12.75">
      <c r="B81" s="44">
        <v>2002</v>
      </c>
      <c r="G81" s="143"/>
      <c r="H81" s="101"/>
      <c r="J81" s="143"/>
      <c r="X81" s="104"/>
      <c r="AD81" s="104"/>
      <c r="AE81" s="104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</row>
    <row r="82" spans="2:51" s="41" customFormat="1" ht="12.75">
      <c r="B82" s="44">
        <v>2003</v>
      </c>
      <c r="G82" s="143"/>
      <c r="H82" s="101"/>
      <c r="J82" s="143"/>
      <c r="X82" s="104"/>
      <c r="AD82" s="104"/>
      <c r="AE82" s="104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</row>
    <row r="83" spans="2:51" s="41" customFormat="1" ht="12.75">
      <c r="B83" s="44">
        <v>2004</v>
      </c>
      <c r="G83" s="143"/>
      <c r="H83" s="101"/>
      <c r="J83" s="143"/>
      <c r="X83" s="104"/>
      <c r="AD83" s="104"/>
      <c r="AE83" s="104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</row>
    <row r="84" spans="2:51" s="41" customFormat="1" ht="12.75">
      <c r="B84" s="44">
        <v>2005</v>
      </c>
      <c r="G84" s="143"/>
      <c r="H84" s="101"/>
      <c r="J84" s="143"/>
      <c r="X84" s="104"/>
      <c r="AD84" s="104"/>
      <c r="AE84" s="104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</row>
    <row r="85" spans="2:51" s="41" customFormat="1" ht="12.75">
      <c r="B85" s="44">
        <v>2006</v>
      </c>
      <c r="G85" s="143"/>
      <c r="H85" s="101"/>
      <c r="J85" s="143"/>
      <c r="X85" s="104"/>
      <c r="AD85" s="104"/>
      <c r="AE85" s="104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</row>
    <row r="86" spans="2:51" s="41" customFormat="1" ht="12.75">
      <c r="B86" s="44">
        <v>2007</v>
      </c>
      <c r="G86" s="143"/>
      <c r="H86" s="101"/>
      <c r="J86" s="143"/>
      <c r="X86" s="104"/>
      <c r="AD86" s="104"/>
      <c r="AE86" s="104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</row>
    <row r="87" spans="2:51" s="41" customFormat="1" ht="12.75">
      <c r="B87" s="44">
        <v>2008</v>
      </c>
      <c r="G87" s="143"/>
      <c r="H87" s="101"/>
      <c r="J87" s="143"/>
      <c r="X87" s="104"/>
      <c r="AD87" s="104"/>
      <c r="AE87" s="104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</row>
    <row r="88" spans="2:51" s="41" customFormat="1" ht="12.75">
      <c r="B88" s="44">
        <v>2009</v>
      </c>
      <c r="G88" s="143"/>
      <c r="H88" s="101"/>
      <c r="J88" s="143"/>
      <c r="X88" s="104"/>
      <c r="AD88" s="104"/>
      <c r="AE88" s="104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</row>
    <row r="89" spans="2:51" s="41" customFormat="1" ht="12.75">
      <c r="B89" s="44">
        <v>2010</v>
      </c>
      <c r="G89" s="143"/>
      <c r="H89" s="101"/>
      <c r="J89" s="143"/>
      <c r="X89" s="104"/>
      <c r="AD89" s="104"/>
      <c r="AE89" s="104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</row>
    <row r="90" spans="2:51" s="41" customFormat="1" ht="12.75">
      <c r="B90" s="44">
        <v>2011</v>
      </c>
      <c r="G90" s="143"/>
      <c r="H90" s="101"/>
      <c r="J90" s="143"/>
      <c r="X90" s="104"/>
      <c r="AD90" s="104"/>
      <c r="AE90" s="104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</row>
    <row r="91" spans="2:51" s="41" customFormat="1" ht="12.75">
      <c r="B91" s="44">
        <v>2012</v>
      </c>
      <c r="G91" s="143"/>
      <c r="H91" s="101"/>
      <c r="J91" s="143"/>
      <c r="X91" s="104"/>
      <c r="AD91" s="104"/>
      <c r="AE91" s="104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</row>
    <row r="92" spans="2:51" s="41" customFormat="1" ht="12.75">
      <c r="B92" s="44">
        <v>2013</v>
      </c>
      <c r="G92" s="143"/>
      <c r="H92" s="101"/>
      <c r="J92" s="143"/>
      <c r="X92" s="104"/>
      <c r="AD92" s="104"/>
      <c r="AE92" s="104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</row>
    <row r="93" spans="2:51" s="41" customFormat="1" ht="12.75">
      <c r="B93" s="44">
        <v>2014</v>
      </c>
      <c r="G93" s="143"/>
      <c r="H93" s="101"/>
      <c r="J93" s="143"/>
      <c r="X93" s="104"/>
      <c r="AD93" s="104"/>
      <c r="AE93" s="104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</row>
    <row r="94" spans="2:51" s="41" customFormat="1" ht="12.75">
      <c r="B94" s="44">
        <v>2015</v>
      </c>
      <c r="G94" s="143"/>
      <c r="H94" s="101"/>
      <c r="J94" s="143"/>
      <c r="X94" s="104"/>
      <c r="AD94" s="104"/>
      <c r="AE94" s="104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</row>
    <row r="95" spans="2:51" s="41" customFormat="1" ht="12.75">
      <c r="B95" s="44">
        <v>2016</v>
      </c>
      <c r="G95" s="143"/>
      <c r="H95" s="101"/>
      <c r="J95" s="143"/>
      <c r="X95" s="104"/>
      <c r="AD95" s="104"/>
      <c r="AE95" s="104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</row>
    <row r="96" spans="2:51" s="41" customFormat="1" ht="12.75">
      <c r="B96" s="44">
        <v>2017</v>
      </c>
      <c r="G96" s="143"/>
      <c r="H96" s="101"/>
      <c r="J96" s="143"/>
      <c r="X96" s="104"/>
      <c r="AD96" s="104"/>
      <c r="AE96" s="104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</row>
    <row r="97" spans="2:51" s="41" customFormat="1" ht="12.75">
      <c r="B97" s="44">
        <v>2018</v>
      </c>
      <c r="G97" s="143"/>
      <c r="H97" s="101"/>
      <c r="J97" s="143"/>
      <c r="X97" s="104"/>
      <c r="AD97" s="104"/>
      <c r="AE97" s="104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</row>
    <row r="98" spans="2:51" s="41" customFormat="1" ht="12.75">
      <c r="B98" s="44">
        <v>2019</v>
      </c>
      <c r="G98" s="143"/>
      <c r="H98" s="101"/>
      <c r="J98" s="143"/>
      <c r="X98" s="104"/>
      <c r="AD98" s="104"/>
      <c r="AE98" s="104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</row>
    <row r="99" spans="2:51" s="41" customFormat="1" ht="12.75">
      <c r="B99" s="44">
        <v>2020</v>
      </c>
      <c r="G99" s="143"/>
      <c r="H99" s="101"/>
      <c r="J99" s="143"/>
      <c r="X99" s="104"/>
      <c r="AD99" s="104"/>
      <c r="AE99" s="104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</row>
    <row r="100" spans="2:51" s="41" customFormat="1" ht="12.75">
      <c r="B100" s="44">
        <v>2021</v>
      </c>
      <c r="G100" s="143"/>
      <c r="H100" s="101"/>
      <c r="J100" s="143"/>
      <c r="X100" s="104"/>
      <c r="AD100" s="104"/>
      <c r="AE100" s="104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</row>
    <row r="101" spans="2:51" s="41" customFormat="1" ht="12.75">
      <c r="B101" s="44">
        <v>2022</v>
      </c>
      <c r="G101" s="143"/>
      <c r="H101" s="101"/>
      <c r="J101" s="143"/>
      <c r="X101" s="104"/>
      <c r="AD101" s="104"/>
      <c r="AE101" s="104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</row>
    <row r="102" spans="7:51" s="41" customFormat="1" ht="12.75">
      <c r="G102" s="143"/>
      <c r="H102" s="101"/>
      <c r="J102" s="143"/>
      <c r="X102" s="104"/>
      <c r="AD102" s="104"/>
      <c r="AE102" s="104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</row>
    <row r="103" spans="2:51" s="41" customFormat="1" ht="12.75">
      <c r="B103" s="43" t="s">
        <v>207</v>
      </c>
      <c r="G103" s="143"/>
      <c r="H103" s="101"/>
      <c r="J103" s="143"/>
      <c r="X103" s="104"/>
      <c r="AD103" s="104"/>
      <c r="AE103" s="104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</row>
    <row r="104" spans="2:51" s="41" customFormat="1" ht="12.75">
      <c r="B104" s="41" t="s">
        <v>208</v>
      </c>
      <c r="G104" s="143"/>
      <c r="H104" s="101"/>
      <c r="J104" s="143"/>
      <c r="X104" s="104"/>
      <c r="AD104" s="104"/>
      <c r="AE104" s="104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</row>
    <row r="105" spans="2:51" s="41" customFormat="1" ht="12.75">
      <c r="B105" s="41" t="s">
        <v>209</v>
      </c>
      <c r="G105" s="143"/>
      <c r="H105" s="101"/>
      <c r="J105" s="143"/>
      <c r="X105" s="104"/>
      <c r="AD105" s="104"/>
      <c r="AE105" s="104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</row>
    <row r="106" spans="7:51" s="41" customFormat="1" ht="12.75">
      <c r="G106" s="143"/>
      <c r="H106" s="101"/>
      <c r="J106" s="143"/>
      <c r="X106" s="104"/>
      <c r="AD106" s="104"/>
      <c r="AE106" s="104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</row>
    <row r="107" spans="7:51" s="41" customFormat="1" ht="12.75">
      <c r="G107" s="143"/>
      <c r="H107" s="101"/>
      <c r="J107" s="143"/>
      <c r="X107" s="104"/>
      <c r="AD107" s="104"/>
      <c r="AE107" s="104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</row>
    <row r="108" spans="2:51" s="41" customFormat="1" ht="12.75">
      <c r="B108" s="43" t="s">
        <v>249</v>
      </c>
      <c r="G108" s="143"/>
      <c r="H108" s="101"/>
      <c r="J108" s="143"/>
      <c r="X108" s="104"/>
      <c r="AD108" s="104"/>
      <c r="AE108" s="104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</row>
    <row r="109" spans="2:51" s="41" customFormat="1" ht="12.75">
      <c r="B109" s="41" t="s">
        <v>168</v>
      </c>
      <c r="G109" s="143"/>
      <c r="H109" s="101"/>
      <c r="J109" s="143"/>
      <c r="X109" s="104"/>
      <c r="AD109" s="104"/>
      <c r="AE109" s="104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</row>
    <row r="110" spans="2:51" s="41" customFormat="1" ht="12.75">
      <c r="B110" s="41" t="s">
        <v>169</v>
      </c>
      <c r="G110" s="143"/>
      <c r="H110" s="101"/>
      <c r="J110" s="143"/>
      <c r="X110" s="104"/>
      <c r="AD110" s="104"/>
      <c r="AE110" s="104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</row>
    <row r="111" spans="2:51" s="41" customFormat="1" ht="12.75">
      <c r="B111" s="41" t="s">
        <v>170</v>
      </c>
      <c r="G111" s="143"/>
      <c r="H111" s="101"/>
      <c r="J111" s="143"/>
      <c r="X111" s="104"/>
      <c r="AD111" s="104"/>
      <c r="AE111" s="104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</row>
    <row r="112" spans="2:51" s="41" customFormat="1" ht="12.75">
      <c r="B112" s="41" t="s">
        <v>171</v>
      </c>
      <c r="G112" s="143"/>
      <c r="H112" s="101"/>
      <c r="J112" s="143"/>
      <c r="X112" s="104"/>
      <c r="AD112" s="104"/>
      <c r="AE112" s="104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</row>
    <row r="113" spans="7:51" s="41" customFormat="1" ht="12.75">
      <c r="G113" s="143"/>
      <c r="H113" s="101"/>
      <c r="J113" s="143"/>
      <c r="X113" s="104"/>
      <c r="AD113" s="104"/>
      <c r="AE113" s="104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</row>
    <row r="114" spans="2:51" s="41" customFormat="1" ht="12.75">
      <c r="B114" s="43" t="s">
        <v>172</v>
      </c>
      <c r="G114" s="143"/>
      <c r="H114" s="101"/>
      <c r="J114" s="143"/>
      <c r="X114" s="104"/>
      <c r="AD114" s="104"/>
      <c r="AE114" s="104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</row>
    <row r="115" spans="2:51" s="41" customFormat="1" ht="12.75">
      <c r="B115" s="41" t="s">
        <v>173</v>
      </c>
      <c r="G115" s="143"/>
      <c r="H115" s="101"/>
      <c r="J115" s="143"/>
      <c r="X115" s="104"/>
      <c r="AD115" s="104"/>
      <c r="AE115" s="104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</row>
    <row r="116" spans="2:51" s="41" customFormat="1" ht="12.75">
      <c r="B116" s="41" t="s">
        <v>174</v>
      </c>
      <c r="G116" s="143"/>
      <c r="H116" s="101"/>
      <c r="J116" s="143"/>
      <c r="X116" s="104"/>
      <c r="AD116" s="104"/>
      <c r="AE116" s="104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</row>
    <row r="117" spans="2:51" s="41" customFormat="1" ht="12.75">
      <c r="B117" s="41" t="s">
        <v>254</v>
      </c>
      <c r="G117" s="143"/>
      <c r="H117" s="101"/>
      <c r="J117" s="143"/>
      <c r="X117" s="104"/>
      <c r="AD117" s="104"/>
      <c r="AE117" s="104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</row>
    <row r="118" spans="2:51" s="41" customFormat="1" ht="12.75">
      <c r="B118" s="41" t="s">
        <v>175</v>
      </c>
      <c r="G118" s="143"/>
      <c r="H118" s="101"/>
      <c r="J118" s="143"/>
      <c r="X118" s="104"/>
      <c r="AD118" s="104"/>
      <c r="AE118" s="104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0"/>
    </row>
    <row r="119" spans="7:51" s="41" customFormat="1" ht="12.75">
      <c r="G119" s="143"/>
      <c r="H119" s="101"/>
      <c r="J119" s="143"/>
      <c r="X119" s="104"/>
      <c r="AD119" s="104"/>
      <c r="AE119" s="104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</row>
    <row r="120" spans="2:51" s="41" customFormat="1" ht="12.75">
      <c r="B120" s="43" t="s">
        <v>176</v>
      </c>
      <c r="G120" s="143"/>
      <c r="H120" s="101"/>
      <c r="J120" s="143"/>
      <c r="X120" s="104"/>
      <c r="AD120" s="104"/>
      <c r="AE120" s="104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</row>
    <row r="121" spans="2:51" s="41" customFormat="1" ht="12.75">
      <c r="B121" s="41" t="s">
        <v>257</v>
      </c>
      <c r="G121" s="143"/>
      <c r="H121" s="101"/>
      <c r="J121" s="143"/>
      <c r="X121" s="104"/>
      <c r="AD121" s="104"/>
      <c r="AE121" s="104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10"/>
    </row>
    <row r="122" spans="2:51" s="41" customFormat="1" ht="12.75">
      <c r="B122" s="41" t="s">
        <v>258</v>
      </c>
      <c r="G122" s="143"/>
      <c r="H122" s="101"/>
      <c r="J122" s="143"/>
      <c r="X122" s="104"/>
      <c r="AD122" s="104"/>
      <c r="AE122" s="104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</row>
    <row r="123" spans="2:51" s="41" customFormat="1" ht="12.75">
      <c r="B123" s="41" t="s">
        <v>259</v>
      </c>
      <c r="G123" s="143"/>
      <c r="H123" s="101"/>
      <c r="J123" s="143"/>
      <c r="X123" s="104"/>
      <c r="AD123" s="104"/>
      <c r="AE123" s="104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</row>
    <row r="124" spans="2:51" s="41" customFormat="1" ht="12.75">
      <c r="B124" s="41" t="s">
        <v>260</v>
      </c>
      <c r="G124" s="143"/>
      <c r="H124" s="101"/>
      <c r="J124" s="143"/>
      <c r="X124" s="104"/>
      <c r="AD124" s="104"/>
      <c r="AE124" s="104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</row>
    <row r="125" spans="2:51" s="41" customFormat="1" ht="12.75">
      <c r="B125" s="41" t="s">
        <v>177</v>
      </c>
      <c r="G125" s="143"/>
      <c r="H125" s="101"/>
      <c r="J125" s="143"/>
      <c r="X125" s="104"/>
      <c r="AD125" s="104"/>
      <c r="AE125" s="104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</row>
    <row r="126" spans="7:51" s="41" customFormat="1" ht="12.75">
      <c r="G126" s="143"/>
      <c r="H126" s="101"/>
      <c r="J126" s="143"/>
      <c r="X126" s="104"/>
      <c r="AD126" s="104"/>
      <c r="AE126" s="104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</row>
    <row r="127" spans="2:51" s="41" customFormat="1" ht="12.75">
      <c r="B127" s="43" t="s">
        <v>251</v>
      </c>
      <c r="G127" s="143"/>
      <c r="H127" s="101"/>
      <c r="J127" s="143"/>
      <c r="X127" s="104"/>
      <c r="AD127" s="104"/>
      <c r="AE127" s="104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</row>
    <row r="128" spans="2:51" s="41" customFormat="1" ht="12.75">
      <c r="B128" s="41" t="s">
        <v>178</v>
      </c>
      <c r="G128" s="143"/>
      <c r="H128" s="101"/>
      <c r="J128" s="143"/>
      <c r="X128" s="104"/>
      <c r="AD128" s="104"/>
      <c r="AE128" s="104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</row>
    <row r="129" spans="2:51" s="41" customFormat="1" ht="12.75">
      <c r="B129" s="41" t="s">
        <v>179</v>
      </c>
      <c r="G129" s="143"/>
      <c r="H129" s="101"/>
      <c r="J129" s="143"/>
      <c r="X129" s="104"/>
      <c r="AD129" s="104"/>
      <c r="AE129" s="104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</row>
    <row r="130" spans="7:51" s="41" customFormat="1" ht="12.75">
      <c r="G130" s="143"/>
      <c r="H130" s="101"/>
      <c r="J130" s="143"/>
      <c r="X130" s="104"/>
      <c r="AD130" s="104"/>
      <c r="AE130" s="104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</row>
    <row r="131" spans="2:51" s="41" customFormat="1" ht="12.75">
      <c r="B131" s="43" t="s">
        <v>237</v>
      </c>
      <c r="G131" s="143"/>
      <c r="H131" s="101"/>
      <c r="J131" s="143"/>
      <c r="X131" s="104"/>
      <c r="AD131" s="104"/>
      <c r="AE131" s="104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</row>
    <row r="132" spans="2:51" s="41" customFormat="1" ht="12.75">
      <c r="B132" s="41" t="s">
        <v>178</v>
      </c>
      <c r="G132" s="143"/>
      <c r="H132" s="101"/>
      <c r="J132" s="143"/>
      <c r="X132" s="104"/>
      <c r="AD132" s="104"/>
      <c r="AE132" s="104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</row>
    <row r="133" spans="2:51" s="41" customFormat="1" ht="12.75">
      <c r="B133" s="41" t="s">
        <v>179</v>
      </c>
      <c r="G133" s="143"/>
      <c r="H133" s="101"/>
      <c r="J133" s="143"/>
      <c r="X133" s="104"/>
      <c r="AD133" s="104"/>
      <c r="AE133" s="104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</row>
    <row r="134" spans="7:51" s="41" customFormat="1" ht="12.75">
      <c r="G134" s="143"/>
      <c r="H134" s="101"/>
      <c r="J134" s="143"/>
      <c r="X134" s="104"/>
      <c r="AD134" s="104"/>
      <c r="AE134" s="104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  <c r="AV134" s="110"/>
      <c r="AW134" s="110"/>
      <c r="AX134" s="110"/>
      <c r="AY134" s="110"/>
    </row>
    <row r="135" spans="2:51" s="41" customFormat="1" ht="12.75">
      <c r="B135" s="43" t="s">
        <v>238</v>
      </c>
      <c r="G135" s="143"/>
      <c r="H135" s="101"/>
      <c r="J135" s="143"/>
      <c r="X135" s="104"/>
      <c r="AD135" s="104"/>
      <c r="AE135" s="104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</row>
    <row r="136" spans="2:51" s="41" customFormat="1" ht="12.75">
      <c r="B136" s="41" t="s">
        <v>180</v>
      </c>
      <c r="G136" s="143"/>
      <c r="H136" s="101"/>
      <c r="J136" s="143"/>
      <c r="X136" s="104"/>
      <c r="AD136" s="104"/>
      <c r="AE136" s="104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</row>
    <row r="137" spans="2:51" s="41" customFormat="1" ht="12.75">
      <c r="B137" s="41" t="s">
        <v>181</v>
      </c>
      <c r="G137" s="143"/>
      <c r="H137" s="101"/>
      <c r="J137" s="143"/>
      <c r="X137" s="104"/>
      <c r="AD137" s="104"/>
      <c r="AE137" s="104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</row>
    <row r="138" spans="2:51" s="41" customFormat="1" ht="12.75">
      <c r="B138" s="41" t="s">
        <v>182</v>
      </c>
      <c r="G138" s="143"/>
      <c r="H138" s="101"/>
      <c r="J138" s="143"/>
      <c r="X138" s="104"/>
      <c r="AD138" s="104"/>
      <c r="AE138" s="104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/>
    </row>
    <row r="139" spans="2:51" s="41" customFormat="1" ht="12.75">
      <c r="B139" s="41" t="s">
        <v>183</v>
      </c>
      <c r="G139" s="143"/>
      <c r="H139" s="101"/>
      <c r="J139" s="143"/>
      <c r="X139" s="104"/>
      <c r="AD139" s="104"/>
      <c r="AE139" s="104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/>
    </row>
    <row r="140" spans="7:51" s="41" customFormat="1" ht="12.75">
      <c r="G140" s="143"/>
      <c r="H140" s="101"/>
      <c r="J140" s="143"/>
      <c r="X140" s="104"/>
      <c r="AD140" s="104"/>
      <c r="AE140" s="104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</row>
    <row r="141" spans="2:51" s="41" customFormat="1" ht="12.75">
      <c r="B141" s="43" t="s">
        <v>250</v>
      </c>
      <c r="G141" s="143"/>
      <c r="H141" s="101"/>
      <c r="J141" s="143"/>
      <c r="X141" s="104"/>
      <c r="AD141" s="104"/>
      <c r="AE141" s="104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</row>
    <row r="142" spans="2:51" s="41" customFormat="1" ht="12.75">
      <c r="B142" s="41" t="s">
        <v>184</v>
      </c>
      <c r="G142" s="143"/>
      <c r="H142" s="101"/>
      <c r="J142" s="143"/>
      <c r="X142" s="104"/>
      <c r="AD142" s="104"/>
      <c r="AE142" s="104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</row>
    <row r="143" spans="2:51" s="41" customFormat="1" ht="12.75">
      <c r="B143" s="41" t="s">
        <v>185</v>
      </c>
      <c r="G143" s="143"/>
      <c r="H143" s="101"/>
      <c r="J143" s="143"/>
      <c r="X143" s="104"/>
      <c r="AD143" s="104"/>
      <c r="AE143" s="104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</row>
    <row r="144" spans="2:51" s="41" customFormat="1" ht="12.75">
      <c r="B144" s="41" t="s">
        <v>186</v>
      </c>
      <c r="G144" s="143"/>
      <c r="H144" s="101"/>
      <c r="J144" s="143"/>
      <c r="X144" s="104"/>
      <c r="AD144" s="104"/>
      <c r="AE144" s="104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</row>
    <row r="145" spans="2:51" s="41" customFormat="1" ht="12.75">
      <c r="B145" s="41" t="s">
        <v>187</v>
      </c>
      <c r="G145" s="143"/>
      <c r="H145" s="101"/>
      <c r="J145" s="143"/>
      <c r="X145" s="104"/>
      <c r="AD145" s="104"/>
      <c r="AE145" s="104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  <c r="AV145" s="110"/>
      <c r="AW145" s="110"/>
      <c r="AX145" s="110"/>
      <c r="AY145" s="110"/>
    </row>
    <row r="146" spans="2:51" s="41" customFormat="1" ht="12.75">
      <c r="B146" s="41" t="s">
        <v>188</v>
      </c>
      <c r="G146" s="143"/>
      <c r="H146" s="101"/>
      <c r="J146" s="143"/>
      <c r="X146" s="104"/>
      <c r="AD146" s="104"/>
      <c r="AE146" s="104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</row>
    <row r="147" spans="2:51" s="41" customFormat="1" ht="12.75">
      <c r="B147" s="41" t="s">
        <v>189</v>
      </c>
      <c r="G147" s="143"/>
      <c r="H147" s="101"/>
      <c r="J147" s="143"/>
      <c r="X147" s="104"/>
      <c r="AD147" s="104"/>
      <c r="AE147" s="104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</row>
    <row r="148" spans="2:51" s="41" customFormat="1" ht="12.75">
      <c r="B148" s="41" t="s">
        <v>190</v>
      </c>
      <c r="G148" s="143"/>
      <c r="H148" s="101"/>
      <c r="J148" s="143"/>
      <c r="X148" s="104"/>
      <c r="AD148" s="104"/>
      <c r="AE148" s="104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</row>
    <row r="149" spans="2:51" s="41" customFormat="1" ht="12.75">
      <c r="B149" s="41" t="s">
        <v>191</v>
      </c>
      <c r="G149" s="143"/>
      <c r="H149" s="101"/>
      <c r="J149" s="143"/>
      <c r="X149" s="104"/>
      <c r="AD149" s="104"/>
      <c r="AE149" s="104"/>
      <c r="AJ149" s="110"/>
      <c r="AK149" s="110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0"/>
    </row>
    <row r="150" spans="2:51" s="41" customFormat="1" ht="12.75">
      <c r="B150" s="41" t="s">
        <v>192</v>
      </c>
      <c r="G150" s="143"/>
      <c r="H150" s="101"/>
      <c r="J150" s="143"/>
      <c r="X150" s="104"/>
      <c r="AD150" s="104"/>
      <c r="AE150" s="104"/>
      <c r="AJ150" s="110"/>
      <c r="AK150" s="110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</row>
    <row r="151" spans="7:51" s="41" customFormat="1" ht="12.75">
      <c r="G151" s="143"/>
      <c r="H151" s="101"/>
      <c r="J151" s="143"/>
      <c r="X151" s="104"/>
      <c r="AD151" s="104"/>
      <c r="AE151" s="104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</row>
    <row r="152" spans="2:51" s="41" customFormat="1" ht="12.75">
      <c r="B152" s="43" t="s">
        <v>244</v>
      </c>
      <c r="G152" s="143"/>
      <c r="H152" s="101"/>
      <c r="J152" s="143"/>
      <c r="X152" s="104"/>
      <c r="AD152" s="104"/>
      <c r="AE152" s="104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  <c r="AV152" s="110"/>
      <c r="AW152" s="110"/>
      <c r="AX152" s="110"/>
      <c r="AY152" s="110"/>
    </row>
    <row r="153" spans="2:51" s="41" customFormat="1" ht="12.75">
      <c r="B153" s="102" t="s">
        <v>114</v>
      </c>
      <c r="G153" s="143"/>
      <c r="H153" s="101"/>
      <c r="J153" s="143"/>
      <c r="X153" s="104"/>
      <c r="AD153" s="104"/>
      <c r="AE153" s="104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10"/>
    </row>
    <row r="154" spans="2:51" s="41" customFormat="1" ht="12.75">
      <c r="B154" s="102" t="s">
        <v>115</v>
      </c>
      <c r="G154" s="143"/>
      <c r="H154" s="101"/>
      <c r="J154" s="143"/>
      <c r="X154" s="104"/>
      <c r="AD154" s="104"/>
      <c r="AE154" s="104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</row>
    <row r="155" spans="2:51" s="41" customFormat="1" ht="12.75">
      <c r="B155" s="102" t="s">
        <v>116</v>
      </c>
      <c r="G155" s="143"/>
      <c r="H155" s="101"/>
      <c r="J155" s="143"/>
      <c r="X155" s="104"/>
      <c r="AD155" s="104"/>
      <c r="AE155" s="104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0"/>
      <c r="AV155" s="110"/>
      <c r="AW155" s="110"/>
      <c r="AX155" s="110"/>
      <c r="AY155" s="110"/>
    </row>
    <row r="156" spans="2:51" s="41" customFormat="1" ht="12.75">
      <c r="B156" s="102" t="s">
        <v>117</v>
      </c>
      <c r="G156" s="143"/>
      <c r="H156" s="101"/>
      <c r="J156" s="143"/>
      <c r="X156" s="104"/>
      <c r="AD156" s="104"/>
      <c r="AE156" s="104"/>
      <c r="AJ156" s="110"/>
      <c r="AK156" s="110"/>
      <c r="AL156" s="110"/>
      <c r="AM156" s="110"/>
      <c r="AN156" s="110"/>
      <c r="AO156" s="110"/>
      <c r="AP156" s="110"/>
      <c r="AQ156" s="110"/>
      <c r="AR156" s="110"/>
      <c r="AS156" s="110"/>
      <c r="AT156" s="110"/>
      <c r="AU156" s="110"/>
      <c r="AV156" s="110"/>
      <c r="AW156" s="110"/>
      <c r="AX156" s="110"/>
      <c r="AY156" s="110"/>
    </row>
    <row r="157" spans="2:51" s="41" customFormat="1" ht="12.75">
      <c r="B157" s="102" t="s">
        <v>118</v>
      </c>
      <c r="G157" s="143"/>
      <c r="H157" s="101"/>
      <c r="J157" s="143"/>
      <c r="X157" s="104"/>
      <c r="AD157" s="104"/>
      <c r="AE157" s="104"/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/>
      <c r="AT157" s="110"/>
      <c r="AU157" s="110"/>
      <c r="AV157" s="110"/>
      <c r="AW157" s="110"/>
      <c r="AX157" s="110"/>
      <c r="AY157" s="110"/>
    </row>
    <row r="158" spans="2:51" s="41" customFormat="1" ht="12.75">
      <c r="B158" s="102" t="s">
        <v>119</v>
      </c>
      <c r="G158" s="143"/>
      <c r="H158" s="101"/>
      <c r="J158" s="143"/>
      <c r="X158" s="104"/>
      <c r="AD158" s="104"/>
      <c r="AE158" s="104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0"/>
      <c r="AV158" s="110"/>
      <c r="AW158" s="110"/>
      <c r="AX158" s="110"/>
      <c r="AY158" s="110"/>
    </row>
    <row r="159" spans="2:51" s="41" customFormat="1" ht="12.75">
      <c r="B159" s="102" t="s">
        <v>120</v>
      </c>
      <c r="G159" s="143"/>
      <c r="H159" s="101"/>
      <c r="J159" s="143"/>
      <c r="X159" s="104"/>
      <c r="AD159" s="104"/>
      <c r="AE159" s="104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</row>
    <row r="160" spans="2:51" s="41" customFormat="1" ht="12.75">
      <c r="B160" s="102" t="s">
        <v>121</v>
      </c>
      <c r="G160" s="143"/>
      <c r="H160" s="101"/>
      <c r="J160" s="143"/>
      <c r="X160" s="104"/>
      <c r="AD160" s="104"/>
      <c r="AE160" s="104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</row>
    <row r="161" spans="2:51" s="41" customFormat="1" ht="12.75">
      <c r="B161" s="102" t="s">
        <v>122</v>
      </c>
      <c r="G161" s="143"/>
      <c r="H161" s="101"/>
      <c r="J161" s="143"/>
      <c r="X161" s="104"/>
      <c r="AD161" s="104"/>
      <c r="AE161" s="104"/>
      <c r="AJ161" s="110"/>
      <c r="AK161" s="110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10"/>
    </row>
    <row r="162" spans="2:51" s="41" customFormat="1" ht="12.75">
      <c r="B162" s="102" t="s">
        <v>123</v>
      </c>
      <c r="G162" s="143"/>
      <c r="H162" s="101"/>
      <c r="J162" s="143"/>
      <c r="X162" s="104"/>
      <c r="AD162" s="104"/>
      <c r="AE162" s="104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0"/>
      <c r="AV162" s="110"/>
      <c r="AW162" s="110"/>
      <c r="AX162" s="110"/>
      <c r="AY162" s="110"/>
    </row>
    <row r="163" spans="2:51" s="41" customFormat="1" ht="12.75">
      <c r="B163" s="102" t="s">
        <v>124</v>
      </c>
      <c r="G163" s="143"/>
      <c r="H163" s="101"/>
      <c r="J163" s="143"/>
      <c r="X163" s="104"/>
      <c r="AD163" s="104"/>
      <c r="AE163" s="104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</row>
    <row r="164" spans="2:51" s="41" customFormat="1" ht="12.75">
      <c r="B164" s="102" t="s">
        <v>125</v>
      </c>
      <c r="G164" s="143"/>
      <c r="H164" s="101"/>
      <c r="J164" s="143"/>
      <c r="X164" s="104"/>
      <c r="AD164" s="104"/>
      <c r="AE164" s="104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/>
      <c r="AY164" s="110"/>
    </row>
    <row r="165" spans="2:51" s="41" customFormat="1" ht="12.75">
      <c r="B165" s="102" t="s">
        <v>126</v>
      </c>
      <c r="G165" s="143"/>
      <c r="H165" s="101"/>
      <c r="J165" s="143"/>
      <c r="X165" s="104"/>
      <c r="AD165" s="104"/>
      <c r="AE165" s="104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0"/>
      <c r="AV165" s="110"/>
      <c r="AW165" s="110"/>
      <c r="AX165" s="110"/>
      <c r="AY165" s="110"/>
    </row>
    <row r="166" spans="2:51" s="41" customFormat="1" ht="12.75">
      <c r="B166" s="102" t="s">
        <v>127</v>
      </c>
      <c r="G166" s="143"/>
      <c r="H166" s="101"/>
      <c r="J166" s="143"/>
      <c r="X166" s="104"/>
      <c r="AD166" s="104"/>
      <c r="AE166" s="104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  <c r="AV166" s="110"/>
      <c r="AW166" s="110"/>
      <c r="AX166" s="110"/>
      <c r="AY166" s="110"/>
    </row>
    <row r="167" spans="2:51" s="41" customFormat="1" ht="12.75">
      <c r="B167" s="102" t="s">
        <v>128</v>
      </c>
      <c r="G167" s="143"/>
      <c r="H167" s="101"/>
      <c r="J167" s="143"/>
      <c r="X167" s="104"/>
      <c r="AD167" s="104"/>
      <c r="AE167" s="104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0"/>
      <c r="AV167" s="110"/>
      <c r="AW167" s="110"/>
      <c r="AX167" s="110"/>
      <c r="AY167" s="110"/>
    </row>
    <row r="168" spans="2:51" s="41" customFormat="1" ht="12.75">
      <c r="B168" s="102" t="s">
        <v>129</v>
      </c>
      <c r="G168" s="143"/>
      <c r="H168" s="101"/>
      <c r="J168" s="143"/>
      <c r="X168" s="104"/>
      <c r="AD168" s="104"/>
      <c r="AE168" s="104"/>
      <c r="AJ168" s="110"/>
      <c r="AK168" s="110"/>
      <c r="AL168" s="110"/>
      <c r="AM168" s="110"/>
      <c r="AN168" s="110"/>
      <c r="AO168" s="110"/>
      <c r="AP168" s="110"/>
      <c r="AQ168" s="110"/>
      <c r="AR168" s="110"/>
      <c r="AS168" s="110"/>
      <c r="AT168" s="110"/>
      <c r="AU168" s="110"/>
      <c r="AV168" s="110"/>
      <c r="AW168" s="110"/>
      <c r="AX168" s="110"/>
      <c r="AY168" s="110"/>
    </row>
    <row r="169" spans="2:51" s="41" customFormat="1" ht="12.75">
      <c r="B169" s="102" t="s">
        <v>130</v>
      </c>
      <c r="G169" s="143"/>
      <c r="H169" s="101"/>
      <c r="J169" s="143"/>
      <c r="X169" s="104"/>
      <c r="AD169" s="104"/>
      <c r="AE169" s="104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0"/>
      <c r="AV169" s="110"/>
      <c r="AW169" s="110"/>
      <c r="AX169" s="110"/>
      <c r="AY169" s="110"/>
    </row>
    <row r="170" spans="2:51" s="41" customFormat="1" ht="12.75">
      <c r="B170" s="102" t="s">
        <v>131</v>
      </c>
      <c r="G170" s="143"/>
      <c r="H170" s="101"/>
      <c r="J170" s="143"/>
      <c r="X170" s="104"/>
      <c r="AD170" s="104"/>
      <c r="AE170" s="104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0"/>
      <c r="AV170" s="110"/>
      <c r="AW170" s="110"/>
      <c r="AX170" s="110"/>
      <c r="AY170" s="110"/>
    </row>
    <row r="171" spans="2:51" s="41" customFormat="1" ht="12.75">
      <c r="B171" s="102" t="s">
        <v>132</v>
      </c>
      <c r="G171" s="143"/>
      <c r="H171" s="101"/>
      <c r="J171" s="143"/>
      <c r="X171" s="104"/>
      <c r="AD171" s="104"/>
      <c r="AE171" s="104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0"/>
      <c r="AV171" s="110"/>
      <c r="AW171" s="110"/>
      <c r="AX171" s="110"/>
      <c r="AY171" s="110"/>
    </row>
    <row r="172" spans="2:51" s="41" customFormat="1" ht="12.75">
      <c r="B172" s="102" t="s">
        <v>133</v>
      </c>
      <c r="G172" s="143"/>
      <c r="H172" s="101"/>
      <c r="J172" s="143"/>
      <c r="X172" s="104"/>
      <c r="AD172" s="104"/>
      <c r="AE172" s="104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  <c r="AV172" s="110"/>
      <c r="AW172" s="110"/>
      <c r="AX172" s="110"/>
      <c r="AY172" s="110"/>
    </row>
    <row r="173" spans="2:51" s="41" customFormat="1" ht="12.75">
      <c r="B173" s="102" t="s">
        <v>134</v>
      </c>
      <c r="G173" s="143"/>
      <c r="H173" s="101"/>
      <c r="J173" s="143"/>
      <c r="X173" s="104"/>
      <c r="AD173" s="104"/>
      <c r="AE173" s="104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  <c r="AV173" s="110"/>
      <c r="AW173" s="110"/>
      <c r="AX173" s="110"/>
      <c r="AY173" s="110"/>
    </row>
    <row r="174" spans="2:51" s="41" customFormat="1" ht="12.75">
      <c r="B174" s="102" t="s">
        <v>135</v>
      </c>
      <c r="G174" s="143"/>
      <c r="H174" s="101"/>
      <c r="J174" s="143"/>
      <c r="X174" s="104"/>
      <c r="AD174" s="104"/>
      <c r="AE174" s="104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/>
      <c r="AT174" s="110"/>
      <c r="AU174" s="110"/>
      <c r="AV174" s="110"/>
      <c r="AW174" s="110"/>
      <c r="AX174" s="110"/>
      <c r="AY174" s="110"/>
    </row>
    <row r="175" spans="2:51" s="41" customFormat="1" ht="12.75">
      <c r="B175" s="102" t="s">
        <v>136</v>
      </c>
      <c r="G175" s="143"/>
      <c r="H175" s="101"/>
      <c r="J175" s="143"/>
      <c r="X175" s="104"/>
      <c r="AD175" s="104"/>
      <c r="AE175" s="104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  <c r="AV175" s="110"/>
      <c r="AW175" s="110"/>
      <c r="AX175" s="110"/>
      <c r="AY175" s="110"/>
    </row>
    <row r="176" spans="2:51" s="41" customFormat="1" ht="12.75">
      <c r="B176" s="102" t="s">
        <v>137</v>
      </c>
      <c r="G176" s="143"/>
      <c r="H176" s="101"/>
      <c r="J176" s="143"/>
      <c r="X176" s="104"/>
      <c r="AD176" s="104"/>
      <c r="AE176" s="104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0"/>
      <c r="AV176" s="110"/>
      <c r="AW176" s="110"/>
      <c r="AX176" s="110"/>
      <c r="AY176" s="110"/>
    </row>
    <row r="177" spans="2:51" s="41" customFormat="1" ht="12.75">
      <c r="B177" s="102" t="s">
        <v>138</v>
      </c>
      <c r="G177" s="143"/>
      <c r="H177" s="101"/>
      <c r="J177" s="143"/>
      <c r="X177" s="104"/>
      <c r="AD177" s="104"/>
      <c r="AE177" s="104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0"/>
      <c r="AV177" s="110"/>
      <c r="AW177" s="110"/>
      <c r="AX177" s="110"/>
      <c r="AY177" s="110"/>
    </row>
    <row r="178" spans="2:51" s="41" customFormat="1" ht="12.75">
      <c r="B178" s="102" t="s">
        <v>139</v>
      </c>
      <c r="G178" s="143"/>
      <c r="H178" s="101"/>
      <c r="J178" s="143"/>
      <c r="X178" s="104"/>
      <c r="AD178" s="104"/>
      <c r="AE178" s="104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10"/>
    </row>
    <row r="179" spans="2:51" s="41" customFormat="1" ht="12.75">
      <c r="B179" s="102" t="s">
        <v>140</v>
      </c>
      <c r="G179" s="143"/>
      <c r="H179" s="101"/>
      <c r="J179" s="143"/>
      <c r="X179" s="104"/>
      <c r="AD179" s="104"/>
      <c r="AE179" s="104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  <c r="AV179" s="110"/>
      <c r="AW179" s="110"/>
      <c r="AX179" s="110"/>
      <c r="AY179" s="110"/>
    </row>
    <row r="180" spans="2:51" s="41" customFormat="1" ht="12.75">
      <c r="B180" s="102" t="s">
        <v>141</v>
      </c>
      <c r="G180" s="143"/>
      <c r="H180" s="101"/>
      <c r="J180" s="143"/>
      <c r="X180" s="104"/>
      <c r="AD180" s="104"/>
      <c r="AE180" s="104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10"/>
    </row>
    <row r="181" spans="2:51" s="41" customFormat="1" ht="12.75">
      <c r="B181" s="102" t="s">
        <v>142</v>
      </c>
      <c r="G181" s="143"/>
      <c r="H181" s="101"/>
      <c r="J181" s="143"/>
      <c r="X181" s="104"/>
      <c r="AD181" s="104"/>
      <c r="AE181" s="104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</row>
    <row r="182" spans="2:51" s="41" customFormat="1" ht="12.75">
      <c r="B182" s="102" t="s">
        <v>143</v>
      </c>
      <c r="G182" s="143"/>
      <c r="H182" s="101"/>
      <c r="J182" s="143"/>
      <c r="X182" s="104"/>
      <c r="AD182" s="104"/>
      <c r="AE182" s="104"/>
      <c r="AJ182" s="110"/>
      <c r="AK182" s="110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0"/>
      <c r="AV182" s="110"/>
      <c r="AW182" s="110"/>
      <c r="AX182" s="110"/>
      <c r="AY182" s="110"/>
    </row>
    <row r="183" spans="2:51" s="41" customFormat="1" ht="12.75">
      <c r="B183" s="102" t="s">
        <v>144</v>
      </c>
      <c r="G183" s="143"/>
      <c r="H183" s="101"/>
      <c r="J183" s="143"/>
      <c r="X183" s="104"/>
      <c r="AD183" s="104"/>
      <c r="AE183" s="104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  <c r="AW183" s="110"/>
      <c r="AX183" s="110"/>
      <c r="AY183" s="110"/>
    </row>
    <row r="184" spans="2:51" s="41" customFormat="1" ht="12.75">
      <c r="B184" s="102" t="s">
        <v>145</v>
      </c>
      <c r="G184" s="143"/>
      <c r="H184" s="101"/>
      <c r="J184" s="143"/>
      <c r="X184" s="104"/>
      <c r="AD184" s="104"/>
      <c r="AE184" s="104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  <c r="AW184" s="110"/>
      <c r="AX184" s="110"/>
      <c r="AY184" s="110"/>
    </row>
    <row r="185" spans="2:51" s="41" customFormat="1" ht="12.75">
      <c r="B185" s="102" t="s">
        <v>146</v>
      </c>
      <c r="G185" s="143"/>
      <c r="H185" s="101"/>
      <c r="J185" s="143"/>
      <c r="X185" s="104"/>
      <c r="AD185" s="104"/>
      <c r="AE185" s="104"/>
      <c r="AJ185" s="110"/>
      <c r="AK185" s="110"/>
      <c r="AL185" s="110"/>
      <c r="AM185" s="110"/>
      <c r="AN185" s="110"/>
      <c r="AO185" s="110"/>
      <c r="AP185" s="110"/>
      <c r="AQ185" s="110"/>
      <c r="AR185" s="110"/>
      <c r="AS185" s="110"/>
      <c r="AT185" s="110"/>
      <c r="AU185" s="110"/>
      <c r="AV185" s="110"/>
      <c r="AW185" s="110"/>
      <c r="AX185" s="110"/>
      <c r="AY185" s="110"/>
    </row>
    <row r="186" spans="2:51" s="41" customFormat="1" ht="12.75">
      <c r="B186" s="102" t="s">
        <v>52</v>
      </c>
      <c r="G186" s="143"/>
      <c r="H186" s="101"/>
      <c r="J186" s="143"/>
      <c r="X186" s="104"/>
      <c r="AD186" s="104"/>
      <c r="AE186" s="104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0"/>
      <c r="AV186" s="110"/>
      <c r="AW186" s="110"/>
      <c r="AX186" s="110"/>
      <c r="AY186" s="110"/>
    </row>
    <row r="187" spans="2:51" s="41" customFormat="1" ht="12.75">
      <c r="B187" s="102" t="s">
        <v>53</v>
      </c>
      <c r="G187" s="143"/>
      <c r="H187" s="101"/>
      <c r="J187" s="143"/>
      <c r="X187" s="104"/>
      <c r="AD187" s="104"/>
      <c r="AE187" s="104"/>
      <c r="AJ187" s="110"/>
      <c r="AK187" s="110"/>
      <c r="AL187" s="110"/>
      <c r="AM187" s="110"/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0"/>
      <c r="AX187" s="110"/>
      <c r="AY187" s="110"/>
    </row>
    <row r="188" spans="2:51" s="41" customFormat="1" ht="12.75">
      <c r="B188" s="102" t="s">
        <v>54</v>
      </c>
      <c r="G188" s="143"/>
      <c r="H188" s="101"/>
      <c r="J188" s="143"/>
      <c r="X188" s="104"/>
      <c r="AD188" s="104"/>
      <c r="AE188" s="104"/>
      <c r="AJ188" s="110"/>
      <c r="AK188" s="110"/>
      <c r="AL188" s="110"/>
      <c r="AM188" s="110"/>
      <c r="AN188" s="110"/>
      <c r="AO188" s="110"/>
      <c r="AP188" s="110"/>
      <c r="AQ188" s="110"/>
      <c r="AR188" s="110"/>
      <c r="AS188" s="110"/>
      <c r="AT188" s="110"/>
      <c r="AU188" s="110"/>
      <c r="AV188" s="110"/>
      <c r="AW188" s="110"/>
      <c r="AX188" s="110"/>
      <c r="AY188" s="110"/>
    </row>
    <row r="189" spans="2:51" s="41" customFormat="1" ht="12.75">
      <c r="B189" s="102" t="s">
        <v>55</v>
      </c>
      <c r="G189" s="143"/>
      <c r="H189" s="101"/>
      <c r="J189" s="143"/>
      <c r="X189" s="104"/>
      <c r="AD189" s="104"/>
      <c r="AE189" s="104"/>
      <c r="AJ189" s="110"/>
      <c r="AK189" s="110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0"/>
      <c r="AV189" s="110"/>
      <c r="AW189" s="110"/>
      <c r="AX189" s="110"/>
      <c r="AY189" s="110"/>
    </row>
    <row r="190" spans="2:51" s="41" customFormat="1" ht="12.75">
      <c r="B190" s="102" t="s">
        <v>56</v>
      </c>
      <c r="G190" s="143"/>
      <c r="H190" s="101"/>
      <c r="J190" s="143"/>
      <c r="X190" s="104"/>
      <c r="AD190" s="104"/>
      <c r="AE190" s="104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10"/>
      <c r="AY190" s="110"/>
    </row>
    <row r="191" spans="2:51" s="41" customFormat="1" ht="12.75">
      <c r="B191" s="102" t="s">
        <v>57</v>
      </c>
      <c r="G191" s="143"/>
      <c r="H191" s="101"/>
      <c r="J191" s="143"/>
      <c r="X191" s="104"/>
      <c r="AD191" s="104"/>
      <c r="AE191" s="104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  <c r="AV191" s="110"/>
      <c r="AW191" s="110"/>
      <c r="AX191" s="110"/>
      <c r="AY191" s="110"/>
    </row>
    <row r="192" spans="2:51" s="41" customFormat="1" ht="12.75">
      <c r="B192" s="102" t="s">
        <v>58</v>
      </c>
      <c r="G192" s="143"/>
      <c r="H192" s="101"/>
      <c r="J192" s="143"/>
      <c r="X192" s="104"/>
      <c r="AD192" s="104"/>
      <c r="AE192" s="104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0"/>
      <c r="AV192" s="110"/>
      <c r="AW192" s="110"/>
      <c r="AX192" s="110"/>
      <c r="AY192" s="110"/>
    </row>
    <row r="193" spans="2:51" s="41" customFormat="1" ht="12.75">
      <c r="B193" s="102" t="s">
        <v>59</v>
      </c>
      <c r="G193" s="143"/>
      <c r="H193" s="101"/>
      <c r="J193" s="143"/>
      <c r="X193" s="104"/>
      <c r="AD193" s="104"/>
      <c r="AE193" s="104"/>
      <c r="AJ193" s="110"/>
      <c r="AK193" s="110"/>
      <c r="AL193" s="110"/>
      <c r="AM193" s="110"/>
      <c r="AN193" s="110"/>
      <c r="AO193" s="110"/>
      <c r="AP193" s="110"/>
      <c r="AQ193" s="110"/>
      <c r="AR193" s="110"/>
      <c r="AS193" s="110"/>
      <c r="AT193" s="110"/>
      <c r="AU193" s="110"/>
      <c r="AV193" s="110"/>
      <c r="AW193" s="110"/>
      <c r="AX193" s="110"/>
      <c r="AY193" s="110"/>
    </row>
    <row r="194" spans="2:51" s="41" customFormat="1" ht="12.75">
      <c r="B194" s="102" t="s">
        <v>60</v>
      </c>
      <c r="G194" s="143"/>
      <c r="H194" s="101"/>
      <c r="J194" s="143"/>
      <c r="X194" s="104"/>
      <c r="AD194" s="104"/>
      <c r="AE194" s="104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10"/>
      <c r="AU194" s="110"/>
      <c r="AV194" s="110"/>
      <c r="AW194" s="110"/>
      <c r="AX194" s="110"/>
      <c r="AY194" s="110"/>
    </row>
    <row r="195" spans="2:51" s="41" customFormat="1" ht="12.75">
      <c r="B195" s="102" t="s">
        <v>61</v>
      </c>
      <c r="G195" s="143"/>
      <c r="H195" s="101"/>
      <c r="J195" s="143"/>
      <c r="X195" s="104"/>
      <c r="AD195" s="104"/>
      <c r="AE195" s="104"/>
      <c r="AJ195" s="110"/>
      <c r="AK195" s="110"/>
      <c r="AL195" s="110"/>
      <c r="AM195" s="110"/>
      <c r="AN195" s="110"/>
      <c r="AO195" s="110"/>
      <c r="AP195" s="110"/>
      <c r="AQ195" s="110"/>
      <c r="AR195" s="110"/>
      <c r="AS195" s="110"/>
      <c r="AT195" s="110"/>
      <c r="AU195" s="110"/>
      <c r="AV195" s="110"/>
      <c r="AW195" s="110"/>
      <c r="AX195" s="110"/>
      <c r="AY195" s="110"/>
    </row>
    <row r="196" spans="2:51" s="41" customFormat="1" ht="12.75">
      <c r="B196" s="102" t="s">
        <v>62</v>
      </c>
      <c r="G196" s="143"/>
      <c r="H196" s="101"/>
      <c r="J196" s="143"/>
      <c r="X196" s="104"/>
      <c r="AD196" s="104"/>
      <c r="AE196" s="104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</row>
    <row r="197" spans="2:51" s="41" customFormat="1" ht="12.75">
      <c r="B197" s="102" t="s">
        <v>63</v>
      </c>
      <c r="G197" s="143"/>
      <c r="H197" s="101"/>
      <c r="J197" s="143"/>
      <c r="X197" s="104"/>
      <c r="AD197" s="104"/>
      <c r="AE197" s="104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</row>
    <row r="198" spans="2:51" s="41" customFormat="1" ht="12.75">
      <c r="B198" s="102" t="s">
        <v>64</v>
      </c>
      <c r="G198" s="143"/>
      <c r="H198" s="101"/>
      <c r="J198" s="143"/>
      <c r="X198" s="104"/>
      <c r="AD198" s="104"/>
      <c r="AE198" s="104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</row>
    <row r="199" spans="2:51" s="41" customFormat="1" ht="12.75">
      <c r="B199" s="102" t="s">
        <v>65</v>
      </c>
      <c r="G199" s="143"/>
      <c r="H199" s="101"/>
      <c r="J199" s="143"/>
      <c r="X199" s="104"/>
      <c r="AD199" s="104"/>
      <c r="AE199" s="104"/>
      <c r="AJ199" s="110"/>
      <c r="AK199" s="110"/>
      <c r="AL199" s="110"/>
      <c r="AM199" s="110"/>
      <c r="AN199" s="110"/>
      <c r="AO199" s="110"/>
      <c r="AP199" s="110"/>
      <c r="AQ199" s="110"/>
      <c r="AR199" s="110"/>
      <c r="AS199" s="110"/>
      <c r="AT199" s="110"/>
      <c r="AU199" s="110"/>
      <c r="AV199" s="110"/>
      <c r="AW199" s="110"/>
      <c r="AX199" s="110"/>
      <c r="AY199" s="110"/>
    </row>
    <row r="200" spans="2:51" s="41" customFormat="1" ht="12.75">
      <c r="B200" s="102" t="s">
        <v>66</v>
      </c>
      <c r="G200" s="143"/>
      <c r="H200" s="101"/>
      <c r="J200" s="143"/>
      <c r="X200" s="104"/>
      <c r="AD200" s="104"/>
      <c r="AE200" s="104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0"/>
      <c r="AV200" s="110"/>
      <c r="AW200" s="110"/>
      <c r="AX200" s="110"/>
      <c r="AY200" s="110"/>
    </row>
    <row r="201" spans="2:51" s="41" customFormat="1" ht="12.75">
      <c r="B201" s="102" t="s">
        <v>67</v>
      </c>
      <c r="G201" s="143"/>
      <c r="H201" s="101"/>
      <c r="J201" s="143"/>
      <c r="X201" s="104"/>
      <c r="AD201" s="104"/>
      <c r="AE201" s="104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0"/>
      <c r="AV201" s="110"/>
      <c r="AW201" s="110"/>
      <c r="AX201" s="110"/>
      <c r="AY201" s="110"/>
    </row>
    <row r="202" spans="2:51" s="41" customFormat="1" ht="12.75">
      <c r="B202" s="102" t="s">
        <v>68</v>
      </c>
      <c r="G202" s="143"/>
      <c r="H202" s="101"/>
      <c r="J202" s="143"/>
      <c r="X202" s="104"/>
      <c r="AD202" s="104"/>
      <c r="AE202" s="104"/>
      <c r="AJ202" s="110"/>
      <c r="AK202" s="110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0"/>
      <c r="AV202" s="110"/>
      <c r="AW202" s="110"/>
      <c r="AX202" s="110"/>
      <c r="AY202" s="110"/>
    </row>
    <row r="203" spans="2:51" s="41" customFormat="1" ht="12.75">
      <c r="B203" s="102" t="s">
        <v>69</v>
      </c>
      <c r="G203" s="143"/>
      <c r="H203" s="101"/>
      <c r="J203" s="143"/>
      <c r="X203" s="104"/>
      <c r="AD203" s="104"/>
      <c r="AE203" s="104"/>
      <c r="AJ203" s="110"/>
      <c r="AK203" s="110"/>
      <c r="AL203" s="110"/>
      <c r="AM203" s="110"/>
      <c r="AN203" s="110"/>
      <c r="AO203" s="110"/>
      <c r="AP203" s="110"/>
      <c r="AQ203" s="110"/>
      <c r="AR203" s="110"/>
      <c r="AS203" s="110"/>
      <c r="AT203" s="110"/>
      <c r="AU203" s="110"/>
      <c r="AV203" s="110"/>
      <c r="AW203" s="110"/>
      <c r="AX203" s="110"/>
      <c r="AY203" s="110"/>
    </row>
    <row r="204" spans="2:51" s="41" customFormat="1" ht="12.75">
      <c r="B204" s="102" t="s">
        <v>70</v>
      </c>
      <c r="G204" s="143"/>
      <c r="H204" s="101"/>
      <c r="J204" s="143"/>
      <c r="X204" s="104"/>
      <c r="AD204" s="104"/>
      <c r="AE204" s="104"/>
      <c r="AJ204" s="110"/>
      <c r="AK204" s="110"/>
      <c r="AL204" s="110"/>
      <c r="AM204" s="110"/>
      <c r="AN204" s="110"/>
      <c r="AO204" s="110"/>
      <c r="AP204" s="110"/>
      <c r="AQ204" s="110"/>
      <c r="AR204" s="110"/>
      <c r="AS204" s="110"/>
      <c r="AT204" s="110"/>
      <c r="AU204" s="110"/>
      <c r="AV204" s="110"/>
      <c r="AW204" s="110"/>
      <c r="AX204" s="110"/>
      <c r="AY204" s="110"/>
    </row>
    <row r="205" spans="2:51" s="41" customFormat="1" ht="12.75">
      <c r="B205" s="102" t="s">
        <v>71</v>
      </c>
      <c r="G205" s="143"/>
      <c r="H205" s="101"/>
      <c r="J205" s="143"/>
      <c r="X205" s="104"/>
      <c r="AD205" s="104"/>
      <c r="AE205" s="104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10"/>
      <c r="AU205" s="110"/>
      <c r="AV205" s="110"/>
      <c r="AW205" s="110"/>
      <c r="AX205" s="110"/>
      <c r="AY205" s="110"/>
    </row>
    <row r="206" spans="2:51" s="41" customFormat="1" ht="12.75">
      <c r="B206" s="102" t="s">
        <v>72</v>
      </c>
      <c r="G206" s="143"/>
      <c r="H206" s="101"/>
      <c r="J206" s="143"/>
      <c r="X206" s="104"/>
      <c r="AD206" s="104"/>
      <c r="AE206" s="104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10"/>
      <c r="AU206" s="110"/>
      <c r="AV206" s="110"/>
      <c r="AW206" s="110"/>
      <c r="AX206" s="110"/>
      <c r="AY206" s="110"/>
    </row>
    <row r="207" spans="2:51" s="41" customFormat="1" ht="12.75">
      <c r="B207" s="102" t="s">
        <v>73</v>
      </c>
      <c r="G207" s="143"/>
      <c r="H207" s="101"/>
      <c r="J207" s="143"/>
      <c r="X207" s="104"/>
      <c r="AD207" s="104"/>
      <c r="AE207" s="104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0"/>
      <c r="AV207" s="110"/>
      <c r="AW207" s="110"/>
      <c r="AX207" s="110"/>
      <c r="AY207" s="110"/>
    </row>
    <row r="208" spans="2:51" s="41" customFormat="1" ht="12.75">
      <c r="B208" s="102" t="s">
        <v>74</v>
      </c>
      <c r="G208" s="143"/>
      <c r="H208" s="101"/>
      <c r="J208" s="143"/>
      <c r="X208" s="104"/>
      <c r="AD208" s="104"/>
      <c r="AE208" s="104"/>
      <c r="AJ208" s="110"/>
      <c r="AK208" s="110"/>
      <c r="AL208" s="110"/>
      <c r="AM208" s="110"/>
      <c r="AN208" s="110"/>
      <c r="AO208" s="110"/>
      <c r="AP208" s="110"/>
      <c r="AQ208" s="110"/>
      <c r="AR208" s="110"/>
      <c r="AS208" s="110"/>
      <c r="AT208" s="110"/>
      <c r="AU208" s="110"/>
      <c r="AV208" s="110"/>
      <c r="AW208" s="110"/>
      <c r="AX208" s="110"/>
      <c r="AY208" s="110"/>
    </row>
    <row r="209" spans="2:51" s="41" customFormat="1" ht="12.75">
      <c r="B209" s="102" t="s">
        <v>75</v>
      </c>
      <c r="G209" s="143"/>
      <c r="H209" s="101"/>
      <c r="J209" s="143"/>
      <c r="X209" s="104"/>
      <c r="AD209" s="104"/>
      <c r="AE209" s="104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10"/>
      <c r="AU209" s="110"/>
      <c r="AV209" s="110"/>
      <c r="AW209" s="110"/>
      <c r="AX209" s="110"/>
      <c r="AY209" s="110"/>
    </row>
    <row r="210" spans="2:51" s="41" customFormat="1" ht="12.75">
      <c r="B210" s="102" t="s">
        <v>76</v>
      </c>
      <c r="G210" s="143"/>
      <c r="H210" s="101"/>
      <c r="J210" s="143"/>
      <c r="X210" s="104"/>
      <c r="AD210" s="104"/>
      <c r="AE210" s="104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10"/>
      <c r="AU210" s="110"/>
      <c r="AV210" s="110"/>
      <c r="AW210" s="110"/>
      <c r="AX210" s="110"/>
      <c r="AY210" s="110"/>
    </row>
    <row r="211" spans="2:51" s="41" customFormat="1" ht="12.75">
      <c r="B211" s="102" t="s">
        <v>77</v>
      </c>
      <c r="G211" s="143"/>
      <c r="H211" s="101"/>
      <c r="J211" s="143"/>
      <c r="X211" s="104"/>
      <c r="AD211" s="104"/>
      <c r="AE211" s="104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10"/>
      <c r="AU211" s="110"/>
      <c r="AV211" s="110"/>
      <c r="AW211" s="110"/>
      <c r="AX211" s="110"/>
      <c r="AY211" s="110"/>
    </row>
    <row r="212" spans="2:51" s="41" customFormat="1" ht="12.75">
      <c r="B212" s="102" t="s">
        <v>78</v>
      </c>
      <c r="G212" s="143"/>
      <c r="H212" s="101"/>
      <c r="J212" s="143"/>
      <c r="X212" s="104"/>
      <c r="AD212" s="104"/>
      <c r="AE212" s="104"/>
      <c r="AJ212" s="110"/>
      <c r="AK212" s="110"/>
      <c r="AL212" s="110"/>
      <c r="AM212" s="110"/>
      <c r="AN212" s="110"/>
      <c r="AO212" s="110"/>
      <c r="AP212" s="110"/>
      <c r="AQ212" s="110"/>
      <c r="AR212" s="110"/>
      <c r="AS212" s="110"/>
      <c r="AT212" s="110"/>
      <c r="AU212" s="110"/>
      <c r="AV212" s="110"/>
      <c r="AW212" s="110"/>
      <c r="AX212" s="110"/>
      <c r="AY212" s="110"/>
    </row>
    <row r="213" spans="2:51" s="41" customFormat="1" ht="12.75">
      <c r="B213" s="102" t="s">
        <v>79</v>
      </c>
      <c r="G213" s="143"/>
      <c r="H213" s="101"/>
      <c r="J213" s="143"/>
      <c r="X213" s="104"/>
      <c r="AD213" s="104"/>
      <c r="AE213" s="104"/>
      <c r="AJ213" s="110"/>
      <c r="AK213" s="110"/>
      <c r="AL213" s="110"/>
      <c r="AM213" s="110"/>
      <c r="AN213" s="110"/>
      <c r="AO213" s="110"/>
      <c r="AP213" s="110"/>
      <c r="AQ213" s="110"/>
      <c r="AR213" s="110"/>
      <c r="AS213" s="110"/>
      <c r="AT213" s="110"/>
      <c r="AU213" s="110"/>
      <c r="AV213" s="110"/>
      <c r="AW213" s="110"/>
      <c r="AX213" s="110"/>
      <c r="AY213" s="110"/>
    </row>
    <row r="214" spans="2:51" s="41" customFormat="1" ht="12.75">
      <c r="B214" s="102" t="s">
        <v>80</v>
      </c>
      <c r="G214" s="143"/>
      <c r="H214" s="101"/>
      <c r="J214" s="143"/>
      <c r="X214" s="104"/>
      <c r="AD214" s="104"/>
      <c r="AE214" s="104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10"/>
      <c r="AU214" s="110"/>
      <c r="AV214" s="110"/>
      <c r="AW214" s="110"/>
      <c r="AX214" s="110"/>
      <c r="AY214" s="110"/>
    </row>
    <row r="215" spans="2:51" s="41" customFormat="1" ht="12.75">
      <c r="B215" s="102" t="s">
        <v>81</v>
      </c>
      <c r="G215" s="143"/>
      <c r="H215" s="101"/>
      <c r="J215" s="143"/>
      <c r="X215" s="104"/>
      <c r="AD215" s="104"/>
      <c r="AE215" s="104"/>
      <c r="AJ215" s="110"/>
      <c r="AK215" s="110"/>
      <c r="AL215" s="110"/>
      <c r="AM215" s="110"/>
      <c r="AN215" s="110"/>
      <c r="AO215" s="110"/>
      <c r="AP215" s="110"/>
      <c r="AQ215" s="110"/>
      <c r="AR215" s="110"/>
      <c r="AS215" s="110"/>
      <c r="AT215" s="110"/>
      <c r="AU215" s="110"/>
      <c r="AV215" s="110"/>
      <c r="AW215" s="110"/>
      <c r="AX215" s="110"/>
      <c r="AY215" s="110"/>
    </row>
    <row r="216" spans="2:51" s="41" customFormat="1" ht="12.75">
      <c r="B216" s="102" t="s">
        <v>82</v>
      </c>
      <c r="G216" s="143"/>
      <c r="H216" s="101"/>
      <c r="J216" s="143"/>
      <c r="X216" s="104"/>
      <c r="AD216" s="104"/>
      <c r="AE216" s="104"/>
      <c r="AJ216" s="110"/>
      <c r="AK216" s="110"/>
      <c r="AL216" s="110"/>
      <c r="AM216" s="110"/>
      <c r="AN216" s="110"/>
      <c r="AO216" s="110"/>
      <c r="AP216" s="110"/>
      <c r="AQ216" s="110"/>
      <c r="AR216" s="110"/>
      <c r="AS216" s="110"/>
      <c r="AT216" s="110"/>
      <c r="AU216" s="110"/>
      <c r="AV216" s="110"/>
      <c r="AW216" s="110"/>
      <c r="AX216" s="110"/>
      <c r="AY216" s="110"/>
    </row>
    <row r="217" spans="2:51" s="41" customFormat="1" ht="12.75">
      <c r="B217" s="102" t="s">
        <v>83</v>
      </c>
      <c r="G217" s="143"/>
      <c r="H217" s="101"/>
      <c r="J217" s="143"/>
      <c r="X217" s="104"/>
      <c r="AD217" s="104"/>
      <c r="AE217" s="104"/>
      <c r="AJ217" s="110"/>
      <c r="AK217" s="110"/>
      <c r="AL217" s="110"/>
      <c r="AM217" s="110"/>
      <c r="AN217" s="110"/>
      <c r="AO217" s="110"/>
      <c r="AP217" s="110"/>
      <c r="AQ217" s="110"/>
      <c r="AR217" s="110"/>
      <c r="AS217" s="110"/>
      <c r="AT217" s="110"/>
      <c r="AU217" s="110"/>
      <c r="AV217" s="110"/>
      <c r="AW217" s="110"/>
      <c r="AX217" s="110"/>
      <c r="AY217" s="110"/>
    </row>
    <row r="218" spans="2:51" s="41" customFormat="1" ht="12.75">
      <c r="B218" s="102" t="s">
        <v>84</v>
      </c>
      <c r="G218" s="143"/>
      <c r="H218" s="101"/>
      <c r="J218" s="143"/>
      <c r="X218" s="104"/>
      <c r="AD218" s="104"/>
      <c r="AE218" s="104"/>
      <c r="AJ218" s="110"/>
      <c r="AK218" s="110"/>
      <c r="AL218" s="110"/>
      <c r="AM218" s="110"/>
      <c r="AN218" s="110"/>
      <c r="AO218" s="110"/>
      <c r="AP218" s="110"/>
      <c r="AQ218" s="110"/>
      <c r="AR218" s="110"/>
      <c r="AS218" s="110"/>
      <c r="AT218" s="110"/>
      <c r="AU218" s="110"/>
      <c r="AV218" s="110"/>
      <c r="AW218" s="110"/>
      <c r="AX218" s="110"/>
      <c r="AY218" s="110"/>
    </row>
    <row r="219" spans="2:51" s="41" customFormat="1" ht="12.75">
      <c r="B219" s="102" t="s">
        <v>85</v>
      </c>
      <c r="G219" s="143"/>
      <c r="H219" s="101"/>
      <c r="J219" s="143"/>
      <c r="X219" s="104"/>
      <c r="AD219" s="104"/>
      <c r="AE219" s="104"/>
      <c r="AJ219" s="110"/>
      <c r="AK219" s="110"/>
      <c r="AL219" s="110"/>
      <c r="AM219" s="110"/>
      <c r="AN219" s="110"/>
      <c r="AO219" s="110"/>
      <c r="AP219" s="110"/>
      <c r="AQ219" s="110"/>
      <c r="AR219" s="110"/>
      <c r="AS219" s="110"/>
      <c r="AT219" s="110"/>
      <c r="AU219" s="110"/>
      <c r="AV219" s="110"/>
      <c r="AW219" s="110"/>
      <c r="AX219" s="110"/>
      <c r="AY219" s="110"/>
    </row>
    <row r="220" spans="2:51" s="41" customFormat="1" ht="12.75">
      <c r="B220" s="102" t="s">
        <v>86</v>
      </c>
      <c r="G220" s="143"/>
      <c r="H220" s="101"/>
      <c r="J220" s="143"/>
      <c r="X220" s="104"/>
      <c r="AD220" s="104"/>
      <c r="AE220" s="104"/>
      <c r="AJ220" s="110"/>
      <c r="AK220" s="110"/>
      <c r="AL220" s="110"/>
      <c r="AM220" s="110"/>
      <c r="AN220" s="110"/>
      <c r="AO220" s="110"/>
      <c r="AP220" s="110"/>
      <c r="AQ220" s="110"/>
      <c r="AR220" s="110"/>
      <c r="AS220" s="110"/>
      <c r="AT220" s="110"/>
      <c r="AU220" s="110"/>
      <c r="AV220" s="110"/>
      <c r="AW220" s="110"/>
      <c r="AX220" s="110"/>
      <c r="AY220" s="110"/>
    </row>
    <row r="221" spans="2:51" s="41" customFormat="1" ht="12.75">
      <c r="B221" s="102" t="s">
        <v>87</v>
      </c>
      <c r="G221" s="143"/>
      <c r="H221" s="101"/>
      <c r="J221" s="143"/>
      <c r="X221" s="104"/>
      <c r="AD221" s="104"/>
      <c r="AE221" s="104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0"/>
      <c r="AX221" s="110"/>
      <c r="AY221" s="110"/>
    </row>
    <row r="222" spans="2:51" s="41" customFormat="1" ht="12.75">
      <c r="B222" s="102" t="s">
        <v>88</v>
      </c>
      <c r="G222" s="143"/>
      <c r="H222" s="101"/>
      <c r="J222" s="143"/>
      <c r="X222" s="104"/>
      <c r="AD222" s="104"/>
      <c r="AE222" s="104"/>
      <c r="AJ222" s="110"/>
      <c r="AK222" s="110"/>
      <c r="AL222" s="110"/>
      <c r="AM222" s="110"/>
      <c r="AN222" s="110"/>
      <c r="AO222" s="110"/>
      <c r="AP222" s="110"/>
      <c r="AQ222" s="110"/>
      <c r="AR222" s="110"/>
      <c r="AS222" s="110"/>
      <c r="AT222" s="110"/>
      <c r="AU222" s="110"/>
      <c r="AV222" s="110"/>
      <c r="AW222" s="110"/>
      <c r="AX222" s="110"/>
      <c r="AY222" s="110"/>
    </row>
    <row r="223" spans="2:51" s="41" customFormat="1" ht="12.75">
      <c r="B223" s="102" t="s">
        <v>89</v>
      </c>
      <c r="G223" s="143"/>
      <c r="H223" s="101"/>
      <c r="J223" s="143"/>
      <c r="X223" s="104"/>
      <c r="AD223" s="104"/>
      <c r="AE223" s="104"/>
      <c r="AJ223" s="110"/>
      <c r="AK223" s="110"/>
      <c r="AL223" s="110"/>
      <c r="AM223" s="110"/>
      <c r="AN223" s="110"/>
      <c r="AO223" s="110"/>
      <c r="AP223" s="110"/>
      <c r="AQ223" s="110"/>
      <c r="AR223" s="110"/>
      <c r="AS223" s="110"/>
      <c r="AT223" s="110"/>
      <c r="AU223" s="110"/>
      <c r="AV223" s="110"/>
      <c r="AW223" s="110"/>
      <c r="AX223" s="110"/>
      <c r="AY223" s="110"/>
    </row>
    <row r="224" spans="2:51" s="41" customFormat="1" ht="12.75">
      <c r="B224" s="102" t="s">
        <v>90</v>
      </c>
      <c r="G224" s="143"/>
      <c r="H224" s="101"/>
      <c r="J224" s="143"/>
      <c r="X224" s="104"/>
      <c r="AD224" s="104"/>
      <c r="AE224" s="104"/>
      <c r="AJ224" s="110"/>
      <c r="AK224" s="110"/>
      <c r="AL224" s="110"/>
      <c r="AM224" s="110"/>
      <c r="AN224" s="110"/>
      <c r="AO224" s="110"/>
      <c r="AP224" s="110"/>
      <c r="AQ224" s="110"/>
      <c r="AR224" s="110"/>
      <c r="AS224" s="110"/>
      <c r="AT224" s="110"/>
      <c r="AU224" s="110"/>
      <c r="AV224" s="110"/>
      <c r="AW224" s="110"/>
      <c r="AX224" s="110"/>
      <c r="AY224" s="110"/>
    </row>
    <row r="225" spans="2:51" s="41" customFormat="1" ht="12.75">
      <c r="B225" s="102" t="s">
        <v>91</v>
      </c>
      <c r="G225" s="143"/>
      <c r="H225" s="101"/>
      <c r="J225" s="143"/>
      <c r="X225" s="104"/>
      <c r="AD225" s="104"/>
      <c r="AE225" s="104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/>
      <c r="AW225" s="110"/>
      <c r="AX225" s="110"/>
      <c r="AY225" s="110"/>
    </row>
    <row r="226" spans="2:51" s="41" customFormat="1" ht="12.75">
      <c r="B226" s="102" t="s">
        <v>92</v>
      </c>
      <c r="G226" s="143"/>
      <c r="H226" s="101"/>
      <c r="J226" s="143"/>
      <c r="X226" s="104"/>
      <c r="AD226" s="104"/>
      <c r="AE226" s="104"/>
      <c r="AJ226" s="110"/>
      <c r="AK226" s="110"/>
      <c r="AL226" s="110"/>
      <c r="AM226" s="110"/>
      <c r="AN226" s="110"/>
      <c r="AO226" s="110"/>
      <c r="AP226" s="110"/>
      <c r="AQ226" s="110"/>
      <c r="AR226" s="110"/>
      <c r="AS226" s="110"/>
      <c r="AT226" s="110"/>
      <c r="AU226" s="110"/>
      <c r="AV226" s="110"/>
      <c r="AW226" s="110"/>
      <c r="AX226" s="110"/>
      <c r="AY226" s="110"/>
    </row>
    <row r="227" spans="2:51" s="41" customFormat="1" ht="12.75">
      <c r="B227" s="102" t="s">
        <v>2</v>
      </c>
      <c r="G227" s="143"/>
      <c r="H227" s="101"/>
      <c r="J227" s="143"/>
      <c r="X227" s="104"/>
      <c r="AD227" s="104"/>
      <c r="AE227" s="104"/>
      <c r="AJ227" s="110"/>
      <c r="AK227" s="110"/>
      <c r="AL227" s="110"/>
      <c r="AM227" s="110"/>
      <c r="AN227" s="110"/>
      <c r="AO227" s="110"/>
      <c r="AP227" s="110"/>
      <c r="AQ227" s="110"/>
      <c r="AR227" s="110"/>
      <c r="AS227" s="110"/>
      <c r="AT227" s="110"/>
      <c r="AU227" s="110"/>
      <c r="AV227" s="110"/>
      <c r="AW227" s="110"/>
      <c r="AX227" s="110"/>
      <c r="AY227" s="110"/>
    </row>
    <row r="228" spans="2:51" s="41" customFormat="1" ht="12.75">
      <c r="B228" s="102" t="s">
        <v>3</v>
      </c>
      <c r="G228" s="143"/>
      <c r="H228" s="101"/>
      <c r="J228" s="143"/>
      <c r="X228" s="104"/>
      <c r="AD228" s="104"/>
      <c r="AE228" s="104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110"/>
      <c r="AX228" s="110"/>
      <c r="AY228" s="110"/>
    </row>
    <row r="229" spans="2:51" s="41" customFormat="1" ht="12.75">
      <c r="B229" s="102" t="s">
        <v>4</v>
      </c>
      <c r="G229" s="143"/>
      <c r="H229" s="101"/>
      <c r="J229" s="143"/>
      <c r="X229" s="104"/>
      <c r="AD229" s="104"/>
      <c r="AE229" s="104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110"/>
      <c r="AV229" s="110"/>
      <c r="AW229" s="110"/>
      <c r="AX229" s="110"/>
      <c r="AY229" s="110"/>
    </row>
    <row r="230" spans="2:51" s="41" customFormat="1" ht="12.75">
      <c r="B230" s="102" t="s">
        <v>5</v>
      </c>
      <c r="G230" s="143"/>
      <c r="H230" s="101"/>
      <c r="J230" s="143"/>
      <c r="X230" s="104"/>
      <c r="AD230" s="104"/>
      <c r="AE230" s="104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110"/>
      <c r="AV230" s="110"/>
      <c r="AW230" s="110"/>
      <c r="AX230" s="110"/>
      <c r="AY230" s="110"/>
    </row>
    <row r="231" spans="2:51" s="41" customFormat="1" ht="12.75">
      <c r="B231" s="102" t="s">
        <v>6</v>
      </c>
      <c r="G231" s="143"/>
      <c r="H231" s="101"/>
      <c r="J231" s="143"/>
      <c r="X231" s="104"/>
      <c r="AD231" s="104"/>
      <c r="AE231" s="104"/>
      <c r="AJ231" s="110"/>
      <c r="AK231" s="110"/>
      <c r="AL231" s="110"/>
      <c r="AM231" s="110"/>
      <c r="AN231" s="110"/>
      <c r="AO231" s="110"/>
      <c r="AP231" s="110"/>
      <c r="AQ231" s="110"/>
      <c r="AR231" s="110"/>
      <c r="AS231" s="110"/>
      <c r="AT231" s="110"/>
      <c r="AU231" s="110"/>
      <c r="AV231" s="110"/>
      <c r="AW231" s="110"/>
      <c r="AX231" s="110"/>
      <c r="AY231" s="110"/>
    </row>
    <row r="232" spans="2:51" s="41" customFormat="1" ht="12.75">
      <c r="B232" s="102" t="s">
        <v>7</v>
      </c>
      <c r="G232" s="143"/>
      <c r="H232" s="101"/>
      <c r="J232" s="143"/>
      <c r="X232" s="104"/>
      <c r="AD232" s="104"/>
      <c r="AE232" s="104"/>
      <c r="AJ232" s="110"/>
      <c r="AK232" s="110"/>
      <c r="AL232" s="110"/>
      <c r="AM232" s="110"/>
      <c r="AN232" s="110"/>
      <c r="AO232" s="110"/>
      <c r="AP232" s="110"/>
      <c r="AQ232" s="110"/>
      <c r="AR232" s="110"/>
      <c r="AS232" s="110"/>
      <c r="AT232" s="110"/>
      <c r="AU232" s="110"/>
      <c r="AV232" s="110"/>
      <c r="AW232" s="110"/>
      <c r="AX232" s="110"/>
      <c r="AY232" s="110"/>
    </row>
    <row r="233" spans="2:51" s="41" customFormat="1" ht="12.75">
      <c r="B233" s="102" t="s">
        <v>8</v>
      </c>
      <c r="G233" s="143"/>
      <c r="H233" s="101"/>
      <c r="J233" s="143"/>
      <c r="X233" s="104"/>
      <c r="AD233" s="104"/>
      <c r="AE233" s="104"/>
      <c r="AJ233" s="110"/>
      <c r="AK233" s="110"/>
      <c r="AL233" s="110"/>
      <c r="AM233" s="110"/>
      <c r="AN233" s="110"/>
      <c r="AO233" s="110"/>
      <c r="AP233" s="110"/>
      <c r="AQ233" s="110"/>
      <c r="AR233" s="110"/>
      <c r="AS233" s="110"/>
      <c r="AT233" s="110"/>
      <c r="AU233" s="110"/>
      <c r="AV233" s="110"/>
      <c r="AW233" s="110"/>
      <c r="AX233" s="110"/>
      <c r="AY233" s="110"/>
    </row>
    <row r="234" spans="2:51" s="41" customFormat="1" ht="12.75">
      <c r="B234" s="102" t="s">
        <v>9</v>
      </c>
      <c r="G234" s="143"/>
      <c r="H234" s="101"/>
      <c r="J234" s="143"/>
      <c r="X234" s="104"/>
      <c r="AD234" s="104"/>
      <c r="AE234" s="104"/>
      <c r="AJ234" s="110"/>
      <c r="AK234" s="110"/>
      <c r="AL234" s="110"/>
      <c r="AM234" s="110"/>
      <c r="AN234" s="110"/>
      <c r="AO234" s="110"/>
      <c r="AP234" s="110"/>
      <c r="AQ234" s="110"/>
      <c r="AR234" s="110"/>
      <c r="AS234" s="110"/>
      <c r="AT234" s="110"/>
      <c r="AU234" s="110"/>
      <c r="AV234" s="110"/>
      <c r="AW234" s="110"/>
      <c r="AX234" s="110"/>
      <c r="AY234" s="110"/>
    </row>
    <row r="235" spans="2:51" s="41" customFormat="1" ht="12.75">
      <c r="B235" s="102" t="s">
        <v>10</v>
      </c>
      <c r="G235" s="143"/>
      <c r="H235" s="101"/>
      <c r="J235" s="143"/>
      <c r="X235" s="104"/>
      <c r="AD235" s="104"/>
      <c r="AE235" s="104"/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10"/>
      <c r="AU235" s="110"/>
      <c r="AV235" s="110"/>
      <c r="AW235" s="110"/>
      <c r="AX235" s="110"/>
      <c r="AY235" s="110"/>
    </row>
    <row r="236" spans="2:51" s="41" customFormat="1" ht="12.75">
      <c r="B236" s="102" t="s">
        <v>11</v>
      </c>
      <c r="G236" s="143"/>
      <c r="H236" s="101"/>
      <c r="J236" s="143"/>
      <c r="X236" s="104"/>
      <c r="AD236" s="104"/>
      <c r="AE236" s="104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10"/>
      <c r="AU236" s="110"/>
      <c r="AV236" s="110"/>
      <c r="AW236" s="110"/>
      <c r="AX236" s="110"/>
      <c r="AY236" s="110"/>
    </row>
    <row r="237" spans="2:51" s="41" customFormat="1" ht="12.75">
      <c r="B237" s="102" t="s">
        <v>12</v>
      </c>
      <c r="G237" s="143"/>
      <c r="H237" s="101"/>
      <c r="J237" s="143"/>
      <c r="X237" s="104"/>
      <c r="AD237" s="104"/>
      <c r="AE237" s="104"/>
      <c r="AJ237" s="110"/>
      <c r="AK237" s="110"/>
      <c r="AL237" s="110"/>
      <c r="AM237" s="110"/>
      <c r="AN237" s="110"/>
      <c r="AO237" s="110"/>
      <c r="AP237" s="110"/>
      <c r="AQ237" s="110"/>
      <c r="AR237" s="110"/>
      <c r="AS237" s="110"/>
      <c r="AT237" s="110"/>
      <c r="AU237" s="110"/>
      <c r="AV237" s="110"/>
      <c r="AW237" s="110"/>
      <c r="AX237" s="110"/>
      <c r="AY237" s="110"/>
    </row>
    <row r="238" spans="2:51" s="41" customFormat="1" ht="12.75">
      <c r="B238" s="102" t="s">
        <v>13</v>
      </c>
      <c r="G238" s="143"/>
      <c r="H238" s="101"/>
      <c r="J238" s="143"/>
      <c r="X238" s="104"/>
      <c r="AD238" s="104"/>
      <c r="AE238" s="104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110"/>
      <c r="AV238" s="110"/>
      <c r="AW238" s="110"/>
      <c r="AX238" s="110"/>
      <c r="AY238" s="110"/>
    </row>
    <row r="239" spans="2:51" s="41" customFormat="1" ht="12.75">
      <c r="B239" s="102" t="s">
        <v>14</v>
      </c>
      <c r="G239" s="143"/>
      <c r="H239" s="101"/>
      <c r="J239" s="143"/>
      <c r="X239" s="104"/>
      <c r="AD239" s="104"/>
      <c r="AE239" s="104"/>
      <c r="AJ239" s="110"/>
      <c r="AK239" s="110"/>
      <c r="AL239" s="110"/>
      <c r="AM239" s="110"/>
      <c r="AN239" s="110"/>
      <c r="AO239" s="110"/>
      <c r="AP239" s="110"/>
      <c r="AQ239" s="110"/>
      <c r="AR239" s="110"/>
      <c r="AS239" s="110"/>
      <c r="AT239" s="110"/>
      <c r="AU239" s="110"/>
      <c r="AV239" s="110"/>
      <c r="AW239" s="110"/>
      <c r="AX239" s="110"/>
      <c r="AY239" s="110"/>
    </row>
    <row r="240" spans="2:51" s="41" customFormat="1" ht="12.75">
      <c r="B240" s="102" t="s">
        <v>15</v>
      </c>
      <c r="G240" s="143"/>
      <c r="H240" s="101"/>
      <c r="J240" s="143"/>
      <c r="X240" s="104"/>
      <c r="AD240" s="104"/>
      <c r="AE240" s="104"/>
      <c r="AJ240" s="110"/>
      <c r="AK240" s="110"/>
      <c r="AL240" s="110"/>
      <c r="AM240" s="110"/>
      <c r="AN240" s="110"/>
      <c r="AO240" s="110"/>
      <c r="AP240" s="110"/>
      <c r="AQ240" s="110"/>
      <c r="AR240" s="110"/>
      <c r="AS240" s="110"/>
      <c r="AT240" s="110"/>
      <c r="AU240" s="110"/>
      <c r="AV240" s="110"/>
      <c r="AW240" s="110"/>
      <c r="AX240" s="110"/>
      <c r="AY240" s="110"/>
    </row>
    <row r="241" spans="2:51" s="41" customFormat="1" ht="12.75">
      <c r="B241" s="102" t="s">
        <v>16</v>
      </c>
      <c r="G241" s="143"/>
      <c r="H241" s="101"/>
      <c r="J241" s="143"/>
      <c r="X241" s="104"/>
      <c r="AD241" s="104"/>
      <c r="AE241" s="104"/>
      <c r="AJ241" s="110"/>
      <c r="AK241" s="110"/>
      <c r="AL241" s="110"/>
      <c r="AM241" s="110"/>
      <c r="AN241" s="110"/>
      <c r="AO241" s="110"/>
      <c r="AP241" s="110"/>
      <c r="AQ241" s="110"/>
      <c r="AR241" s="110"/>
      <c r="AS241" s="110"/>
      <c r="AT241" s="110"/>
      <c r="AU241" s="110"/>
      <c r="AV241" s="110"/>
      <c r="AW241" s="110"/>
      <c r="AX241" s="110"/>
      <c r="AY241" s="110"/>
    </row>
    <row r="242" spans="2:51" s="41" customFormat="1" ht="12.75">
      <c r="B242" s="102" t="s">
        <v>17</v>
      </c>
      <c r="G242" s="143"/>
      <c r="H242" s="101"/>
      <c r="J242" s="143"/>
      <c r="X242" s="104"/>
      <c r="AD242" s="104"/>
      <c r="AE242" s="104"/>
      <c r="AJ242" s="110"/>
      <c r="AK242" s="110"/>
      <c r="AL242" s="110"/>
      <c r="AM242" s="110"/>
      <c r="AN242" s="110"/>
      <c r="AO242" s="110"/>
      <c r="AP242" s="110"/>
      <c r="AQ242" s="110"/>
      <c r="AR242" s="110"/>
      <c r="AS242" s="110"/>
      <c r="AT242" s="110"/>
      <c r="AU242" s="110"/>
      <c r="AV242" s="110"/>
      <c r="AW242" s="110"/>
      <c r="AX242" s="110"/>
      <c r="AY242" s="110"/>
    </row>
    <row r="243" spans="2:51" s="41" customFormat="1" ht="12.75">
      <c r="B243" s="102" t="s">
        <v>18</v>
      </c>
      <c r="G243" s="143"/>
      <c r="H243" s="101"/>
      <c r="J243" s="143"/>
      <c r="X243" s="104"/>
      <c r="AD243" s="104"/>
      <c r="AE243" s="104"/>
      <c r="AJ243" s="110"/>
      <c r="AK243" s="110"/>
      <c r="AL243" s="110"/>
      <c r="AM243" s="110"/>
      <c r="AN243" s="110"/>
      <c r="AO243" s="110"/>
      <c r="AP243" s="110"/>
      <c r="AQ243" s="110"/>
      <c r="AR243" s="110"/>
      <c r="AS243" s="110"/>
      <c r="AT243" s="110"/>
      <c r="AU243" s="110"/>
      <c r="AV243" s="110"/>
      <c r="AW243" s="110"/>
      <c r="AX243" s="110"/>
      <c r="AY243" s="110"/>
    </row>
    <row r="244" spans="2:51" s="41" customFormat="1" ht="12.75">
      <c r="B244" s="102" t="s">
        <v>19</v>
      </c>
      <c r="G244" s="143"/>
      <c r="H244" s="101"/>
      <c r="J244" s="143"/>
      <c r="X244" s="104"/>
      <c r="AD244" s="104"/>
      <c r="AE244" s="104"/>
      <c r="AJ244" s="110"/>
      <c r="AK244" s="110"/>
      <c r="AL244" s="110"/>
      <c r="AM244" s="110"/>
      <c r="AN244" s="110"/>
      <c r="AO244" s="110"/>
      <c r="AP244" s="110"/>
      <c r="AQ244" s="110"/>
      <c r="AR244" s="110"/>
      <c r="AS244" s="110"/>
      <c r="AT244" s="110"/>
      <c r="AU244" s="110"/>
      <c r="AV244" s="110"/>
      <c r="AW244" s="110"/>
      <c r="AX244" s="110"/>
      <c r="AY244" s="110"/>
    </row>
    <row r="245" spans="2:51" s="41" customFormat="1" ht="12.75">
      <c r="B245" s="102" t="s">
        <v>20</v>
      </c>
      <c r="G245" s="143"/>
      <c r="H245" s="101"/>
      <c r="J245" s="143"/>
      <c r="X245" s="104"/>
      <c r="AD245" s="104"/>
      <c r="AE245" s="104"/>
      <c r="AJ245" s="110"/>
      <c r="AK245" s="110"/>
      <c r="AL245" s="110"/>
      <c r="AM245" s="110"/>
      <c r="AN245" s="110"/>
      <c r="AO245" s="110"/>
      <c r="AP245" s="110"/>
      <c r="AQ245" s="110"/>
      <c r="AR245" s="110"/>
      <c r="AS245" s="110"/>
      <c r="AT245" s="110"/>
      <c r="AU245" s="110"/>
      <c r="AV245" s="110"/>
      <c r="AW245" s="110"/>
      <c r="AX245" s="110"/>
      <c r="AY245" s="110"/>
    </row>
    <row r="246" spans="2:51" s="41" customFormat="1" ht="12.75">
      <c r="B246" s="102" t="s">
        <v>21</v>
      </c>
      <c r="G246" s="143"/>
      <c r="H246" s="101"/>
      <c r="J246" s="143"/>
      <c r="X246" s="104"/>
      <c r="AD246" s="104"/>
      <c r="AE246" s="104"/>
      <c r="AJ246" s="110"/>
      <c r="AK246" s="110"/>
      <c r="AL246" s="110"/>
      <c r="AM246" s="110"/>
      <c r="AN246" s="110"/>
      <c r="AO246" s="110"/>
      <c r="AP246" s="110"/>
      <c r="AQ246" s="110"/>
      <c r="AR246" s="110"/>
      <c r="AS246" s="110"/>
      <c r="AT246" s="110"/>
      <c r="AU246" s="110"/>
      <c r="AV246" s="110"/>
      <c r="AW246" s="110"/>
      <c r="AX246" s="110"/>
      <c r="AY246" s="110"/>
    </row>
    <row r="247" spans="7:51" s="41" customFormat="1" ht="12.75">
      <c r="G247" s="143"/>
      <c r="H247" s="101"/>
      <c r="J247" s="143"/>
      <c r="X247" s="104"/>
      <c r="AD247" s="104"/>
      <c r="AE247" s="104"/>
      <c r="AJ247" s="110"/>
      <c r="AK247" s="110"/>
      <c r="AL247" s="110"/>
      <c r="AM247" s="110"/>
      <c r="AN247" s="110"/>
      <c r="AO247" s="110"/>
      <c r="AP247" s="110"/>
      <c r="AQ247" s="110"/>
      <c r="AR247" s="110"/>
      <c r="AS247" s="110"/>
      <c r="AT247" s="110"/>
      <c r="AU247" s="110"/>
      <c r="AV247" s="110"/>
      <c r="AW247" s="110"/>
      <c r="AX247" s="110"/>
      <c r="AY247" s="110"/>
    </row>
    <row r="248" spans="7:51" s="41" customFormat="1" ht="12.75">
      <c r="G248" s="143"/>
      <c r="H248" s="101"/>
      <c r="J248" s="143"/>
      <c r="X248" s="104"/>
      <c r="AD248" s="104"/>
      <c r="AE248" s="104"/>
      <c r="AJ248" s="110"/>
      <c r="AK248" s="110"/>
      <c r="AL248" s="110"/>
      <c r="AM248" s="110"/>
      <c r="AN248" s="110"/>
      <c r="AO248" s="110"/>
      <c r="AP248" s="110"/>
      <c r="AQ248" s="110"/>
      <c r="AR248" s="110"/>
      <c r="AS248" s="110"/>
      <c r="AT248" s="110"/>
      <c r="AU248" s="110"/>
      <c r="AV248" s="110"/>
      <c r="AW248" s="110"/>
      <c r="AX248" s="110"/>
      <c r="AY248" s="110"/>
    </row>
    <row r="249" spans="7:51" s="41" customFormat="1" ht="12.75">
      <c r="G249" s="143"/>
      <c r="H249" s="101"/>
      <c r="J249" s="143"/>
      <c r="X249" s="104"/>
      <c r="AD249" s="104"/>
      <c r="AE249" s="104"/>
      <c r="AJ249" s="110"/>
      <c r="AK249" s="110"/>
      <c r="AL249" s="110"/>
      <c r="AM249" s="110"/>
      <c r="AN249" s="110"/>
      <c r="AO249" s="110"/>
      <c r="AP249" s="110"/>
      <c r="AQ249" s="110"/>
      <c r="AR249" s="110"/>
      <c r="AS249" s="110"/>
      <c r="AT249" s="110"/>
      <c r="AU249" s="110"/>
      <c r="AV249" s="110"/>
      <c r="AW249" s="110"/>
      <c r="AX249" s="110"/>
      <c r="AY249" s="110"/>
    </row>
    <row r="250" spans="7:51" s="41" customFormat="1" ht="12.75">
      <c r="G250" s="143"/>
      <c r="H250" s="101"/>
      <c r="J250" s="143"/>
      <c r="X250" s="104"/>
      <c r="AD250" s="104"/>
      <c r="AE250" s="104"/>
      <c r="AJ250" s="110"/>
      <c r="AK250" s="110"/>
      <c r="AL250" s="110"/>
      <c r="AM250" s="110"/>
      <c r="AN250" s="110"/>
      <c r="AO250" s="110"/>
      <c r="AP250" s="110"/>
      <c r="AQ250" s="110"/>
      <c r="AR250" s="110"/>
      <c r="AS250" s="110"/>
      <c r="AT250" s="110"/>
      <c r="AU250" s="110"/>
      <c r="AV250" s="110"/>
      <c r="AW250" s="110"/>
      <c r="AX250" s="110"/>
      <c r="AY250" s="110"/>
    </row>
    <row r="251" spans="7:51" s="41" customFormat="1" ht="12.75">
      <c r="G251" s="143"/>
      <c r="H251" s="101"/>
      <c r="J251" s="143"/>
      <c r="X251" s="104"/>
      <c r="AD251" s="104"/>
      <c r="AE251" s="104"/>
      <c r="AJ251" s="110"/>
      <c r="AK251" s="110"/>
      <c r="AL251" s="110"/>
      <c r="AM251" s="110"/>
      <c r="AN251" s="110"/>
      <c r="AO251" s="110"/>
      <c r="AP251" s="110"/>
      <c r="AQ251" s="110"/>
      <c r="AR251" s="110"/>
      <c r="AS251" s="110"/>
      <c r="AT251" s="110"/>
      <c r="AU251" s="110"/>
      <c r="AV251" s="110"/>
      <c r="AW251" s="110"/>
      <c r="AX251" s="110"/>
      <c r="AY251" s="110"/>
    </row>
    <row r="252" spans="7:51" s="41" customFormat="1" ht="12.75">
      <c r="G252" s="143"/>
      <c r="H252" s="101"/>
      <c r="J252" s="143"/>
      <c r="X252" s="104"/>
      <c r="AD252" s="104"/>
      <c r="AE252" s="104"/>
      <c r="AJ252" s="110"/>
      <c r="AK252" s="110"/>
      <c r="AL252" s="110"/>
      <c r="AM252" s="110"/>
      <c r="AN252" s="110"/>
      <c r="AO252" s="110"/>
      <c r="AP252" s="110"/>
      <c r="AQ252" s="110"/>
      <c r="AR252" s="110"/>
      <c r="AS252" s="110"/>
      <c r="AT252" s="110"/>
      <c r="AU252" s="110"/>
      <c r="AV252" s="110"/>
      <c r="AW252" s="110"/>
      <c r="AX252" s="110"/>
      <c r="AY252" s="110"/>
    </row>
    <row r="253" spans="7:51" s="41" customFormat="1" ht="12.75">
      <c r="G253" s="143"/>
      <c r="H253" s="101"/>
      <c r="J253" s="143"/>
      <c r="X253" s="104"/>
      <c r="AD253" s="104"/>
      <c r="AE253" s="104"/>
      <c r="AJ253" s="110"/>
      <c r="AK253" s="110"/>
      <c r="AL253" s="110"/>
      <c r="AM253" s="110"/>
      <c r="AN253" s="110"/>
      <c r="AO253" s="110"/>
      <c r="AP253" s="110"/>
      <c r="AQ253" s="110"/>
      <c r="AR253" s="110"/>
      <c r="AS253" s="110"/>
      <c r="AT253" s="110"/>
      <c r="AU253" s="110"/>
      <c r="AV253" s="110"/>
      <c r="AW253" s="110"/>
      <c r="AX253" s="110"/>
      <c r="AY253" s="110"/>
    </row>
    <row r="254" spans="7:51" s="41" customFormat="1" ht="12.75">
      <c r="G254" s="143"/>
      <c r="H254" s="101"/>
      <c r="J254" s="143"/>
      <c r="X254" s="104"/>
      <c r="AD254" s="104"/>
      <c r="AE254" s="104"/>
      <c r="AJ254" s="110"/>
      <c r="AK254" s="110"/>
      <c r="AL254" s="110"/>
      <c r="AM254" s="110"/>
      <c r="AN254" s="110"/>
      <c r="AO254" s="110"/>
      <c r="AP254" s="110"/>
      <c r="AQ254" s="110"/>
      <c r="AR254" s="110"/>
      <c r="AS254" s="110"/>
      <c r="AT254" s="110"/>
      <c r="AU254" s="110"/>
      <c r="AV254" s="110"/>
      <c r="AW254" s="110"/>
      <c r="AX254" s="110"/>
      <c r="AY254" s="110"/>
    </row>
    <row r="255" spans="7:51" s="41" customFormat="1" ht="12.75">
      <c r="G255" s="143"/>
      <c r="H255" s="101"/>
      <c r="J255" s="143"/>
      <c r="X255" s="104"/>
      <c r="AD255" s="104"/>
      <c r="AE255" s="104"/>
      <c r="AJ255" s="110"/>
      <c r="AK255" s="110"/>
      <c r="AL255" s="110"/>
      <c r="AM255" s="110"/>
      <c r="AN255" s="110"/>
      <c r="AO255" s="110"/>
      <c r="AP255" s="110"/>
      <c r="AQ255" s="110"/>
      <c r="AR255" s="110"/>
      <c r="AS255" s="110"/>
      <c r="AT255" s="110"/>
      <c r="AU255" s="110"/>
      <c r="AV255" s="110"/>
      <c r="AW255" s="110"/>
      <c r="AX255" s="110"/>
      <c r="AY255" s="110"/>
    </row>
    <row r="256" spans="7:51" s="41" customFormat="1" ht="12.75">
      <c r="G256" s="143"/>
      <c r="H256" s="101"/>
      <c r="J256" s="143"/>
      <c r="X256" s="104"/>
      <c r="AD256" s="104"/>
      <c r="AE256" s="104"/>
      <c r="AJ256" s="110"/>
      <c r="AK256" s="110"/>
      <c r="AL256" s="110"/>
      <c r="AM256" s="110"/>
      <c r="AN256" s="110"/>
      <c r="AO256" s="110"/>
      <c r="AP256" s="110"/>
      <c r="AQ256" s="110"/>
      <c r="AR256" s="110"/>
      <c r="AS256" s="110"/>
      <c r="AT256" s="110"/>
      <c r="AU256" s="110"/>
      <c r="AV256" s="110"/>
      <c r="AW256" s="110"/>
      <c r="AX256" s="110"/>
      <c r="AY256" s="110"/>
    </row>
    <row r="257" spans="7:51" s="41" customFormat="1" ht="12.75">
      <c r="G257" s="143"/>
      <c r="H257" s="101"/>
      <c r="J257" s="143"/>
      <c r="X257" s="104"/>
      <c r="AD257" s="104"/>
      <c r="AE257" s="104"/>
      <c r="AJ257" s="110"/>
      <c r="AK257" s="110"/>
      <c r="AL257" s="110"/>
      <c r="AM257" s="110"/>
      <c r="AN257" s="110"/>
      <c r="AO257" s="110"/>
      <c r="AP257" s="110"/>
      <c r="AQ257" s="110"/>
      <c r="AR257" s="110"/>
      <c r="AS257" s="110"/>
      <c r="AT257" s="110"/>
      <c r="AU257" s="110"/>
      <c r="AV257" s="110"/>
      <c r="AW257" s="110"/>
      <c r="AX257" s="110"/>
      <c r="AY257" s="110"/>
    </row>
    <row r="258" spans="7:51" s="41" customFormat="1" ht="12.75">
      <c r="G258" s="143"/>
      <c r="H258" s="101"/>
      <c r="J258" s="143"/>
      <c r="X258" s="104"/>
      <c r="AD258" s="104"/>
      <c r="AE258" s="104"/>
      <c r="AJ258" s="110"/>
      <c r="AK258" s="110"/>
      <c r="AL258" s="110"/>
      <c r="AM258" s="110"/>
      <c r="AN258" s="110"/>
      <c r="AO258" s="110"/>
      <c r="AP258" s="110"/>
      <c r="AQ258" s="110"/>
      <c r="AR258" s="110"/>
      <c r="AS258" s="110"/>
      <c r="AT258" s="110"/>
      <c r="AU258" s="110"/>
      <c r="AV258" s="110"/>
      <c r="AW258" s="110"/>
      <c r="AX258" s="110"/>
      <c r="AY258" s="110"/>
    </row>
    <row r="259" spans="7:51" s="41" customFormat="1" ht="12.75">
      <c r="G259" s="143"/>
      <c r="H259" s="101"/>
      <c r="J259" s="143"/>
      <c r="X259" s="104"/>
      <c r="AD259" s="104"/>
      <c r="AE259" s="104"/>
      <c r="AJ259" s="110"/>
      <c r="AK259" s="110"/>
      <c r="AL259" s="110"/>
      <c r="AM259" s="110"/>
      <c r="AN259" s="110"/>
      <c r="AO259" s="110"/>
      <c r="AP259" s="110"/>
      <c r="AQ259" s="110"/>
      <c r="AR259" s="110"/>
      <c r="AS259" s="110"/>
      <c r="AT259" s="110"/>
      <c r="AU259" s="110"/>
      <c r="AV259" s="110"/>
      <c r="AW259" s="110"/>
      <c r="AX259" s="110"/>
      <c r="AY259" s="110"/>
    </row>
    <row r="260" spans="7:51" s="41" customFormat="1" ht="12.75">
      <c r="G260" s="143"/>
      <c r="H260" s="101"/>
      <c r="J260" s="143"/>
      <c r="X260" s="104"/>
      <c r="AD260" s="104"/>
      <c r="AE260" s="104"/>
      <c r="AJ260" s="110"/>
      <c r="AK260" s="110"/>
      <c r="AL260" s="110"/>
      <c r="AM260" s="110"/>
      <c r="AN260" s="110"/>
      <c r="AO260" s="110"/>
      <c r="AP260" s="110"/>
      <c r="AQ260" s="110"/>
      <c r="AR260" s="110"/>
      <c r="AS260" s="110"/>
      <c r="AT260" s="110"/>
      <c r="AU260" s="110"/>
      <c r="AV260" s="110"/>
      <c r="AW260" s="110"/>
      <c r="AX260" s="110"/>
      <c r="AY260" s="110"/>
    </row>
    <row r="261" spans="7:51" s="41" customFormat="1" ht="12.75">
      <c r="G261" s="143"/>
      <c r="H261" s="101"/>
      <c r="J261" s="143"/>
      <c r="X261" s="104"/>
      <c r="AD261" s="104"/>
      <c r="AE261" s="104"/>
      <c r="AJ261" s="110"/>
      <c r="AK261" s="110"/>
      <c r="AL261" s="110"/>
      <c r="AM261" s="110"/>
      <c r="AN261" s="110"/>
      <c r="AO261" s="110"/>
      <c r="AP261" s="110"/>
      <c r="AQ261" s="110"/>
      <c r="AR261" s="110"/>
      <c r="AS261" s="110"/>
      <c r="AT261" s="110"/>
      <c r="AU261" s="110"/>
      <c r="AV261" s="110"/>
      <c r="AW261" s="110"/>
      <c r="AX261" s="110"/>
      <c r="AY261" s="110"/>
    </row>
    <row r="262" spans="7:51" s="41" customFormat="1" ht="12.75">
      <c r="G262" s="143"/>
      <c r="H262" s="101"/>
      <c r="J262" s="143"/>
      <c r="X262" s="104"/>
      <c r="AD262" s="104"/>
      <c r="AE262" s="104"/>
      <c r="AJ262" s="110"/>
      <c r="AK262" s="110"/>
      <c r="AL262" s="110"/>
      <c r="AM262" s="110"/>
      <c r="AN262" s="110"/>
      <c r="AO262" s="110"/>
      <c r="AP262" s="110"/>
      <c r="AQ262" s="110"/>
      <c r="AR262" s="110"/>
      <c r="AS262" s="110"/>
      <c r="AT262" s="110"/>
      <c r="AU262" s="110"/>
      <c r="AV262" s="110"/>
      <c r="AW262" s="110"/>
      <c r="AX262" s="110"/>
      <c r="AY262" s="110"/>
    </row>
    <row r="263" spans="7:51" s="41" customFormat="1" ht="12.75">
      <c r="G263" s="143"/>
      <c r="H263" s="101"/>
      <c r="J263" s="143"/>
      <c r="X263" s="104"/>
      <c r="AD263" s="104"/>
      <c r="AE263" s="104"/>
      <c r="AJ263" s="110"/>
      <c r="AK263" s="110"/>
      <c r="AL263" s="110"/>
      <c r="AM263" s="110"/>
      <c r="AN263" s="110"/>
      <c r="AO263" s="110"/>
      <c r="AP263" s="110"/>
      <c r="AQ263" s="110"/>
      <c r="AR263" s="110"/>
      <c r="AS263" s="110"/>
      <c r="AT263" s="110"/>
      <c r="AU263" s="110"/>
      <c r="AV263" s="110"/>
      <c r="AW263" s="110"/>
      <c r="AX263" s="110"/>
      <c r="AY263" s="110"/>
    </row>
  </sheetData>
  <dataValidations count="4">
    <dataValidation type="list" allowBlank="1" showInputMessage="1" showErrorMessage="1" sqref="D3:D19">
      <formula1>$B$153:$B$246</formula1>
    </dataValidation>
    <dataValidation type="list" allowBlank="1" showInputMessage="1" showErrorMessage="1" sqref="C3:C19">
      <formula1>$B$104:$B$105</formula1>
    </dataValidation>
    <dataValidation type="list" allowBlank="1" showInputMessage="1" showErrorMessage="1" sqref="B3:B19">
      <formula1>$B$79:$B$101</formula1>
    </dataValidation>
    <dataValidation type="list" allowBlank="1" showInputMessage="1" showErrorMessage="1" sqref="A3:A19">
      <formula1>$B$25:$B$57</formula1>
    </dataValidation>
  </dataValidations>
  <printOptions horizontalCentered="1"/>
  <pageMargins left="0.25" right="0.25" top="0.5" bottom="0.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50"/>
  <sheetViews>
    <sheetView zoomScale="85" zoomScaleNormal="85" zoomScaleSheetLayoutView="85" workbookViewId="0" topLeftCell="A1">
      <pane xSplit="5" ySplit="2" topLeftCell="F3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2" sqref="A2"/>
    </sheetView>
  </sheetViews>
  <sheetFormatPr defaultColWidth="14.28125" defaultRowHeight="12.75"/>
  <cols>
    <col min="1" max="1" width="14.7109375" style="1" customWidth="1"/>
    <col min="2" max="2" width="6.00390625" style="1" customWidth="1"/>
    <col min="3" max="3" width="10.7109375" style="1" customWidth="1"/>
    <col min="4" max="4" width="5.00390625" style="1" customWidth="1"/>
    <col min="5" max="5" width="18.421875" style="1" customWidth="1"/>
    <col min="6" max="6" width="14.28125" style="1" customWidth="1"/>
    <col min="7" max="7" width="6.7109375" style="1" customWidth="1"/>
    <col min="8" max="10" width="14.00390625" style="54" customWidth="1"/>
    <col min="11" max="11" width="10.421875" style="1" customWidth="1"/>
    <col min="12" max="12" width="10.140625" style="1" customWidth="1"/>
    <col min="13" max="13" width="11.421875" style="1" customWidth="1"/>
    <col min="14" max="14" width="9.7109375" style="1" customWidth="1"/>
    <col min="15" max="15" width="23.140625" style="1" bestFit="1" customWidth="1"/>
    <col min="16" max="16" width="17.00390625" style="1" customWidth="1"/>
    <col min="17" max="18" width="17.421875" style="1" customWidth="1"/>
    <col min="19" max="21" width="10.7109375" style="1" customWidth="1"/>
    <col min="22" max="22" width="6.421875" style="1" customWidth="1"/>
    <col min="23" max="23" width="39.7109375" style="1" customWidth="1"/>
    <col min="24" max="26" width="14.421875" style="106" customWidth="1"/>
    <col min="27" max="16384" width="14.28125" style="1" customWidth="1"/>
  </cols>
  <sheetData>
    <row r="1" spans="24:26" ht="12.75">
      <c r="X1" s="112"/>
      <c r="Y1" s="116" t="s">
        <v>29</v>
      </c>
      <c r="Z1" s="115"/>
    </row>
    <row r="2" spans="1:26" s="59" customFormat="1" ht="53.25" customHeight="1">
      <c r="A2" s="59" t="s">
        <v>246</v>
      </c>
      <c r="B2" s="59" t="s">
        <v>247</v>
      </c>
      <c r="C2" s="59" t="s">
        <v>207</v>
      </c>
      <c r="D2" s="59" t="s">
        <v>252</v>
      </c>
      <c r="E2" s="59" t="s">
        <v>253</v>
      </c>
      <c r="F2" s="59" t="s">
        <v>235</v>
      </c>
      <c r="G2" s="59" t="s">
        <v>236</v>
      </c>
      <c r="H2" s="60" t="s">
        <v>228</v>
      </c>
      <c r="I2" s="60" t="s">
        <v>227</v>
      </c>
      <c r="J2" s="60" t="s">
        <v>39</v>
      </c>
      <c r="K2" s="59" t="s">
        <v>210</v>
      </c>
      <c r="L2" s="59" t="s">
        <v>243</v>
      </c>
      <c r="M2" s="59" t="s">
        <v>242</v>
      </c>
      <c r="N2" s="59" t="s">
        <v>204</v>
      </c>
      <c r="O2" s="59" t="s">
        <v>241</v>
      </c>
      <c r="P2" s="59" t="s">
        <v>248</v>
      </c>
      <c r="Q2" s="59" t="s">
        <v>195</v>
      </c>
      <c r="R2" s="59" t="s">
        <v>196</v>
      </c>
      <c r="S2" s="59" t="s">
        <v>197</v>
      </c>
      <c r="T2" s="59" t="s">
        <v>198</v>
      </c>
      <c r="U2" s="59" t="s">
        <v>199</v>
      </c>
      <c r="V2" s="59" t="s">
        <v>239</v>
      </c>
      <c r="W2" s="59" t="s">
        <v>250</v>
      </c>
      <c r="X2" s="76" t="s">
        <v>27</v>
      </c>
      <c r="Y2" s="77" t="s">
        <v>30</v>
      </c>
      <c r="Z2" s="78" t="s">
        <v>28</v>
      </c>
    </row>
    <row r="3" spans="1:26" s="2" customFormat="1" ht="25.5">
      <c r="A3" s="2" t="s">
        <v>282</v>
      </c>
      <c r="B3" s="2">
        <v>2000</v>
      </c>
      <c r="C3" s="2" t="s">
        <v>209</v>
      </c>
      <c r="D3" s="2">
        <v>1</v>
      </c>
      <c r="E3" s="2" t="s">
        <v>193</v>
      </c>
      <c r="F3" s="2" t="s">
        <v>282</v>
      </c>
      <c r="G3" s="51">
        <v>0</v>
      </c>
      <c r="H3" s="52">
        <v>5000</v>
      </c>
      <c r="I3" s="52">
        <v>5000</v>
      </c>
      <c r="J3" s="52">
        <v>5000</v>
      </c>
      <c r="K3" s="2" t="s">
        <v>170</v>
      </c>
      <c r="L3" s="50">
        <v>37135</v>
      </c>
      <c r="M3" s="50">
        <v>37500</v>
      </c>
      <c r="N3" s="2">
        <v>2</v>
      </c>
      <c r="O3" s="2" t="s">
        <v>174</v>
      </c>
      <c r="P3" s="2" t="s">
        <v>194</v>
      </c>
      <c r="Q3" s="2" t="s">
        <v>257</v>
      </c>
      <c r="R3" s="2" t="s">
        <v>257</v>
      </c>
      <c r="S3" s="2" t="s">
        <v>178</v>
      </c>
      <c r="T3" s="2" t="s">
        <v>178</v>
      </c>
      <c r="U3" s="2" t="s">
        <v>181</v>
      </c>
      <c r="V3" s="2">
        <v>1955</v>
      </c>
      <c r="W3" s="2" t="s">
        <v>191</v>
      </c>
      <c r="X3" s="107" t="s">
        <v>201</v>
      </c>
      <c r="Y3" s="107"/>
      <c r="Z3" s="107"/>
    </row>
    <row r="4" spans="1:26" s="2" customFormat="1" ht="25.5">
      <c r="A4" s="2" t="s">
        <v>282</v>
      </c>
      <c r="B4" s="2">
        <v>2000</v>
      </c>
      <c r="C4" s="2" t="s">
        <v>209</v>
      </c>
      <c r="D4" s="2">
        <v>2</v>
      </c>
      <c r="E4" s="2" t="s">
        <v>193</v>
      </c>
      <c r="F4" s="2" t="s">
        <v>282</v>
      </c>
      <c r="G4" s="51">
        <v>0</v>
      </c>
      <c r="H4" s="52" t="s">
        <v>200</v>
      </c>
      <c r="I4" s="52" t="s">
        <v>200</v>
      </c>
      <c r="J4" s="52" t="s">
        <v>200</v>
      </c>
      <c r="K4" s="2" t="s">
        <v>170</v>
      </c>
      <c r="L4" s="50">
        <v>37135</v>
      </c>
      <c r="M4" s="50">
        <v>37500</v>
      </c>
      <c r="N4" s="2" t="s">
        <v>200</v>
      </c>
      <c r="O4" s="2" t="s">
        <v>174</v>
      </c>
      <c r="P4" s="2" t="s">
        <v>194</v>
      </c>
      <c r="Q4" s="2" t="s">
        <v>258</v>
      </c>
      <c r="R4" s="2" t="s">
        <v>259</v>
      </c>
      <c r="S4" s="2" t="s">
        <v>179</v>
      </c>
      <c r="T4" s="2" t="s">
        <v>179</v>
      </c>
      <c r="U4" s="2" t="s">
        <v>181</v>
      </c>
      <c r="V4" s="2">
        <v>1955</v>
      </c>
      <c r="X4" s="107" t="s">
        <v>201</v>
      </c>
      <c r="Y4" s="107"/>
      <c r="Z4" s="107"/>
    </row>
    <row r="5" spans="1:26" s="2" customFormat="1" ht="38.25">
      <c r="A5" s="2" t="s">
        <v>282</v>
      </c>
      <c r="B5" s="2">
        <v>2001</v>
      </c>
      <c r="C5" s="2" t="s">
        <v>209</v>
      </c>
      <c r="D5" s="2" t="s">
        <v>201</v>
      </c>
      <c r="E5" s="2" t="s">
        <v>202</v>
      </c>
      <c r="F5" s="2" t="s">
        <v>282</v>
      </c>
      <c r="G5" s="51">
        <v>0</v>
      </c>
      <c r="H5" s="52">
        <v>2500</v>
      </c>
      <c r="I5" s="52">
        <v>2500</v>
      </c>
      <c r="J5" s="52">
        <v>2500</v>
      </c>
      <c r="K5" s="2" t="s">
        <v>170</v>
      </c>
      <c r="L5" s="50">
        <v>37139</v>
      </c>
      <c r="M5" s="50">
        <v>37504</v>
      </c>
      <c r="N5" s="2">
        <v>1</v>
      </c>
      <c r="O5" s="2" t="s">
        <v>173</v>
      </c>
      <c r="P5" s="2" t="s">
        <v>203</v>
      </c>
      <c r="Q5" s="2" t="s">
        <v>260</v>
      </c>
      <c r="R5" s="2" t="s">
        <v>260</v>
      </c>
      <c r="S5" s="2" t="s">
        <v>179</v>
      </c>
      <c r="T5" s="2" t="s">
        <v>179</v>
      </c>
      <c r="U5" s="2" t="s">
        <v>180</v>
      </c>
      <c r="V5" s="2">
        <v>1979</v>
      </c>
      <c r="W5" s="2" t="s">
        <v>184</v>
      </c>
      <c r="X5" s="107" t="s">
        <v>201</v>
      </c>
      <c r="Y5" s="107"/>
      <c r="Z5" s="107"/>
    </row>
    <row r="6" spans="1:26" s="2" customFormat="1" ht="38.25">
      <c r="A6" s="2" t="s">
        <v>282</v>
      </c>
      <c r="B6" s="2">
        <v>2009</v>
      </c>
      <c r="C6" s="2" t="s">
        <v>208</v>
      </c>
      <c r="D6" s="2" t="s">
        <v>201</v>
      </c>
      <c r="E6" s="2" t="s">
        <v>202</v>
      </c>
      <c r="F6" s="2" t="s">
        <v>282</v>
      </c>
      <c r="G6" s="51">
        <v>0</v>
      </c>
      <c r="H6" s="52">
        <v>5000</v>
      </c>
      <c r="I6" s="52">
        <v>4500</v>
      </c>
      <c r="J6" s="52">
        <v>4000</v>
      </c>
      <c r="K6" s="2" t="s">
        <v>169</v>
      </c>
      <c r="L6" s="50">
        <v>40456</v>
      </c>
      <c r="M6" s="50" t="s">
        <v>205</v>
      </c>
      <c r="N6" s="2">
        <v>1</v>
      </c>
      <c r="O6" s="2" t="s">
        <v>173</v>
      </c>
      <c r="P6" s="2" t="s">
        <v>203</v>
      </c>
      <c r="Q6" s="2" t="s">
        <v>260</v>
      </c>
      <c r="R6" s="2" t="s">
        <v>260</v>
      </c>
      <c r="S6" s="2" t="s">
        <v>179</v>
      </c>
      <c r="T6" s="2" t="s">
        <v>179</v>
      </c>
      <c r="U6" s="2" t="s">
        <v>180</v>
      </c>
      <c r="V6" s="2">
        <v>1979</v>
      </c>
      <c r="W6" s="2" t="s">
        <v>184</v>
      </c>
      <c r="X6" s="107" t="s">
        <v>201</v>
      </c>
      <c r="Y6" s="107"/>
      <c r="Z6" s="107"/>
    </row>
    <row r="7" spans="1:26" s="2" customFormat="1" ht="25.5">
      <c r="A7" s="2" t="s">
        <v>282</v>
      </c>
      <c r="B7" s="2">
        <v>2005</v>
      </c>
      <c r="C7" s="2" t="s">
        <v>209</v>
      </c>
      <c r="D7" s="2">
        <v>1</v>
      </c>
      <c r="E7" s="2" t="s">
        <v>193</v>
      </c>
      <c r="F7" s="2" t="s">
        <v>282</v>
      </c>
      <c r="G7" s="51">
        <v>0</v>
      </c>
      <c r="H7" s="52">
        <v>5000</v>
      </c>
      <c r="I7" s="52">
        <v>5000</v>
      </c>
      <c r="J7" s="52">
        <v>5000</v>
      </c>
      <c r="K7" s="2" t="s">
        <v>170</v>
      </c>
      <c r="L7" s="50">
        <v>37135</v>
      </c>
      <c r="M7" s="50">
        <v>37500</v>
      </c>
      <c r="N7" s="2">
        <v>2</v>
      </c>
      <c r="O7" s="2" t="s">
        <v>174</v>
      </c>
      <c r="P7" s="2" t="s">
        <v>194</v>
      </c>
      <c r="Q7" s="2" t="s">
        <v>257</v>
      </c>
      <c r="R7" s="2" t="s">
        <v>257</v>
      </c>
      <c r="S7" s="2" t="s">
        <v>178</v>
      </c>
      <c r="T7" s="2" t="s">
        <v>178</v>
      </c>
      <c r="U7" s="2" t="s">
        <v>181</v>
      </c>
      <c r="V7" s="2">
        <v>1955</v>
      </c>
      <c r="W7" s="2" t="s">
        <v>191</v>
      </c>
      <c r="X7" s="107" t="s">
        <v>201</v>
      </c>
      <c r="Y7" s="107"/>
      <c r="Z7" s="107"/>
    </row>
    <row r="8" spans="1:26" s="2" customFormat="1" ht="25.5">
      <c r="A8" s="2" t="s">
        <v>282</v>
      </c>
      <c r="B8" s="2">
        <v>2005</v>
      </c>
      <c r="C8" s="2" t="s">
        <v>209</v>
      </c>
      <c r="D8" s="2">
        <v>2</v>
      </c>
      <c r="E8" s="2" t="s">
        <v>193</v>
      </c>
      <c r="F8" s="2" t="s">
        <v>282</v>
      </c>
      <c r="G8" s="51">
        <v>0</v>
      </c>
      <c r="H8" s="52" t="s">
        <v>200</v>
      </c>
      <c r="I8" s="52" t="s">
        <v>200</v>
      </c>
      <c r="J8" s="52" t="s">
        <v>200</v>
      </c>
      <c r="K8" s="2" t="s">
        <v>170</v>
      </c>
      <c r="L8" s="50">
        <v>37135</v>
      </c>
      <c r="M8" s="50">
        <v>37500</v>
      </c>
      <c r="N8" s="2" t="s">
        <v>200</v>
      </c>
      <c r="O8" s="2" t="s">
        <v>174</v>
      </c>
      <c r="P8" s="2" t="s">
        <v>194</v>
      </c>
      <c r="Q8" s="2" t="s">
        <v>258</v>
      </c>
      <c r="R8" s="2" t="s">
        <v>259</v>
      </c>
      <c r="S8" s="2" t="s">
        <v>179</v>
      </c>
      <c r="T8" s="2" t="s">
        <v>179</v>
      </c>
      <c r="U8" s="2" t="s">
        <v>181</v>
      </c>
      <c r="V8" s="2">
        <v>1955</v>
      </c>
      <c r="X8" s="107" t="s">
        <v>201</v>
      </c>
      <c r="Y8" s="107"/>
      <c r="Z8" s="107"/>
    </row>
    <row r="9" spans="8:26" s="2" customFormat="1" ht="12.75">
      <c r="H9" s="52"/>
      <c r="I9" s="52"/>
      <c r="J9" s="52"/>
      <c r="L9" s="50"/>
      <c r="M9" s="50"/>
      <c r="X9" s="107"/>
      <c r="Y9" s="107"/>
      <c r="Z9" s="107"/>
    </row>
    <row r="10" spans="8:26" s="2" customFormat="1" ht="12.75">
      <c r="H10" s="52"/>
      <c r="I10" s="52"/>
      <c r="J10" s="52"/>
      <c r="L10" s="50"/>
      <c r="M10" s="50"/>
      <c r="X10" s="107"/>
      <c r="Y10" s="107"/>
      <c r="Z10" s="107"/>
    </row>
    <row r="11" spans="8:26" s="2" customFormat="1" ht="12.75">
      <c r="H11" s="52"/>
      <c r="I11" s="52"/>
      <c r="J11" s="52"/>
      <c r="L11" s="50"/>
      <c r="M11" s="50"/>
      <c r="X11" s="107"/>
      <c r="Y11" s="107"/>
      <c r="Z11" s="107"/>
    </row>
    <row r="12" spans="8:26" s="2" customFormat="1" ht="12.75">
      <c r="H12" s="52"/>
      <c r="I12" s="52"/>
      <c r="J12" s="52"/>
      <c r="L12" s="50"/>
      <c r="M12" s="50"/>
      <c r="X12" s="107"/>
      <c r="Y12" s="107"/>
      <c r="Z12" s="107"/>
    </row>
    <row r="13" spans="8:26" s="2" customFormat="1" ht="12.75">
      <c r="H13" s="52"/>
      <c r="I13" s="52"/>
      <c r="J13" s="52"/>
      <c r="L13" s="50"/>
      <c r="M13" s="50"/>
      <c r="X13" s="107"/>
      <c r="Y13" s="107"/>
      <c r="Z13" s="107"/>
    </row>
    <row r="14" spans="1:26" s="55" customFormat="1" ht="13.5" thickBot="1">
      <c r="A14" s="56" t="s">
        <v>220</v>
      </c>
      <c r="B14" s="64">
        <f>SUBTOTAL(2,H3:H13)</f>
        <v>4</v>
      </c>
      <c r="C14" s="65" t="s">
        <v>219</v>
      </c>
      <c r="D14" s="61">
        <f>SUBTOTAL(3,B3:B13)</f>
        <v>6</v>
      </c>
      <c r="E14" s="56" t="s">
        <v>218</v>
      </c>
      <c r="F14" s="57"/>
      <c r="G14" s="57"/>
      <c r="H14" s="58">
        <f>SUBTOTAL(9,H2:H13)</f>
        <v>17500</v>
      </c>
      <c r="I14" s="58">
        <f>SUBTOTAL(9,I2:I13)</f>
        <v>17000</v>
      </c>
      <c r="J14" s="58">
        <f>SUBTOTAL(9,J2:J13)</f>
        <v>16500</v>
      </c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66"/>
      <c r="Y14" s="66"/>
      <c r="Z14" s="66"/>
    </row>
    <row r="15" spans="8:26" s="47" customFormat="1" ht="13.5" thickTop="1">
      <c r="H15" s="53"/>
      <c r="I15" s="53"/>
      <c r="J15" s="53"/>
      <c r="X15" s="109"/>
      <c r="Y15" s="109"/>
      <c r="Z15" s="109"/>
    </row>
    <row r="16" spans="1:26" s="47" customFormat="1" ht="60" customHeight="1">
      <c r="A16" s="156" t="s">
        <v>93</v>
      </c>
      <c r="B16" s="156"/>
      <c r="C16" s="156"/>
      <c r="D16" s="156"/>
      <c r="E16" s="156"/>
      <c r="H16" s="53"/>
      <c r="I16" s="53"/>
      <c r="J16" s="53"/>
      <c r="X16" s="109"/>
      <c r="Y16" s="109"/>
      <c r="Z16" s="109"/>
    </row>
    <row r="17" spans="8:26" s="47" customFormat="1" ht="12.75">
      <c r="H17" s="53"/>
      <c r="I17" s="53"/>
      <c r="J17" s="53"/>
      <c r="X17" s="109"/>
      <c r="Y17" s="109"/>
      <c r="Z17" s="109"/>
    </row>
    <row r="18" spans="8:26" s="47" customFormat="1" ht="12.75">
      <c r="H18" s="53"/>
      <c r="I18" s="53"/>
      <c r="J18" s="53"/>
      <c r="X18" s="109"/>
      <c r="Y18" s="109"/>
      <c r="Z18" s="109"/>
    </row>
    <row r="19" spans="8:26" s="47" customFormat="1" ht="12.75">
      <c r="H19" s="53"/>
      <c r="I19" s="53"/>
      <c r="J19" s="53"/>
      <c r="X19" s="109"/>
      <c r="Y19" s="109"/>
      <c r="Z19" s="109"/>
    </row>
    <row r="20" spans="8:26" s="47" customFormat="1" ht="12.75">
      <c r="H20" s="53"/>
      <c r="I20" s="53"/>
      <c r="J20" s="53"/>
      <c r="X20" s="109"/>
      <c r="Y20" s="109"/>
      <c r="Z20" s="109"/>
    </row>
    <row r="21" spans="8:26" s="47" customFormat="1" ht="12.75">
      <c r="H21" s="53"/>
      <c r="I21" s="53"/>
      <c r="J21" s="53"/>
      <c r="X21" s="109"/>
      <c r="Y21" s="109"/>
      <c r="Z21" s="109"/>
    </row>
    <row r="22" spans="8:26" s="47" customFormat="1" ht="12.75">
      <c r="H22" s="53"/>
      <c r="I22" s="53"/>
      <c r="J22" s="53"/>
      <c r="X22" s="109"/>
      <c r="Y22" s="109"/>
      <c r="Z22" s="109"/>
    </row>
    <row r="23" spans="8:26" s="47" customFormat="1" ht="12.75">
      <c r="H23" s="53"/>
      <c r="I23" s="53"/>
      <c r="J23" s="53"/>
      <c r="X23" s="109"/>
      <c r="Y23" s="109"/>
      <c r="Z23" s="109"/>
    </row>
    <row r="24" spans="8:26" s="47" customFormat="1" ht="12.75">
      <c r="H24" s="53"/>
      <c r="I24" s="53"/>
      <c r="J24" s="53"/>
      <c r="X24" s="109"/>
      <c r="Y24" s="109"/>
      <c r="Z24" s="109"/>
    </row>
    <row r="25" spans="8:26" s="47" customFormat="1" ht="12.75">
      <c r="H25" s="53"/>
      <c r="I25" s="53"/>
      <c r="J25" s="53"/>
      <c r="X25" s="109"/>
      <c r="Y25" s="109"/>
      <c r="Z25" s="109"/>
    </row>
    <row r="26" spans="8:26" s="47" customFormat="1" ht="12.75">
      <c r="H26" s="53"/>
      <c r="I26" s="53"/>
      <c r="J26" s="53"/>
      <c r="X26" s="109"/>
      <c r="Y26" s="109"/>
      <c r="Z26" s="109"/>
    </row>
    <row r="27" spans="8:26" s="47" customFormat="1" ht="12.75">
      <c r="H27" s="53"/>
      <c r="I27" s="53"/>
      <c r="J27" s="53"/>
      <c r="X27" s="109"/>
      <c r="Y27" s="109"/>
      <c r="Z27" s="109"/>
    </row>
    <row r="28" spans="8:26" s="47" customFormat="1" ht="12.75">
      <c r="H28" s="53"/>
      <c r="I28" s="53"/>
      <c r="J28" s="53"/>
      <c r="X28" s="109"/>
      <c r="Y28" s="109"/>
      <c r="Z28" s="109"/>
    </row>
    <row r="29" spans="8:26" s="47" customFormat="1" ht="12.75">
      <c r="H29" s="53"/>
      <c r="I29" s="53"/>
      <c r="J29" s="53"/>
      <c r="X29" s="109"/>
      <c r="Y29" s="109"/>
      <c r="Z29" s="109"/>
    </row>
    <row r="30" spans="8:26" s="47" customFormat="1" ht="12.75">
      <c r="H30" s="53"/>
      <c r="I30" s="53"/>
      <c r="J30" s="53"/>
      <c r="X30" s="109"/>
      <c r="Y30" s="109"/>
      <c r="Z30" s="109"/>
    </row>
    <row r="31" spans="8:26" s="47" customFormat="1" ht="12.75">
      <c r="H31" s="53"/>
      <c r="I31" s="53"/>
      <c r="J31" s="53"/>
      <c r="X31" s="109"/>
      <c r="Y31" s="109"/>
      <c r="Z31" s="109"/>
    </row>
    <row r="32" spans="8:26" s="47" customFormat="1" ht="12.75">
      <c r="H32" s="53"/>
      <c r="I32" s="53"/>
      <c r="J32" s="53"/>
      <c r="X32" s="109"/>
      <c r="Y32" s="109"/>
      <c r="Z32" s="109"/>
    </row>
    <row r="33" spans="8:26" s="47" customFormat="1" ht="12.75">
      <c r="H33" s="53"/>
      <c r="I33" s="53"/>
      <c r="J33" s="53"/>
      <c r="X33" s="110"/>
      <c r="Y33" s="110"/>
      <c r="Z33" s="110"/>
    </row>
    <row r="34" spans="1:26" s="47" customFormat="1" ht="12.75">
      <c r="A34" s="46" t="s">
        <v>160</v>
      </c>
      <c r="H34" s="53"/>
      <c r="I34" s="53"/>
      <c r="J34" s="53"/>
      <c r="X34" s="110"/>
      <c r="Y34" s="110"/>
      <c r="Z34" s="110"/>
    </row>
    <row r="35" spans="1:26" s="47" customFormat="1" ht="12.75">
      <c r="A35" s="47" t="s">
        <v>282</v>
      </c>
      <c r="H35" s="53"/>
      <c r="I35" s="53"/>
      <c r="J35" s="53"/>
      <c r="X35" s="110"/>
      <c r="Y35" s="110"/>
      <c r="Z35" s="110"/>
    </row>
    <row r="36" spans="1:26" s="47" customFormat="1" ht="12.75">
      <c r="A36" s="47" t="s">
        <v>283</v>
      </c>
      <c r="H36" s="53"/>
      <c r="I36" s="53"/>
      <c r="J36" s="53"/>
      <c r="X36" s="110"/>
      <c r="Y36" s="110"/>
      <c r="Z36" s="110"/>
    </row>
    <row r="37" spans="1:26" s="47" customFormat="1" ht="12.75">
      <c r="A37" s="47" t="s">
        <v>284</v>
      </c>
      <c r="H37" s="53"/>
      <c r="I37" s="53"/>
      <c r="J37" s="53"/>
      <c r="X37" s="110"/>
      <c r="Y37" s="110"/>
      <c r="Z37" s="110"/>
    </row>
    <row r="38" spans="1:26" s="47" customFormat="1" ht="12.75">
      <c r="A38" s="47" t="s">
        <v>285</v>
      </c>
      <c r="H38" s="53"/>
      <c r="I38" s="53"/>
      <c r="J38" s="53"/>
      <c r="X38" s="110"/>
      <c r="Y38" s="110"/>
      <c r="Z38" s="110"/>
    </row>
    <row r="39" spans="1:26" s="47" customFormat="1" ht="12.75">
      <c r="A39" s="47" t="s">
        <v>286</v>
      </c>
      <c r="H39" s="53"/>
      <c r="I39" s="53"/>
      <c r="J39" s="53"/>
      <c r="X39" s="110"/>
      <c r="Y39" s="110"/>
      <c r="Z39" s="110"/>
    </row>
    <row r="40" spans="1:26" s="47" customFormat="1" ht="12.75">
      <c r="A40" s="47" t="s">
        <v>287</v>
      </c>
      <c r="H40" s="53"/>
      <c r="I40" s="53"/>
      <c r="J40" s="53"/>
      <c r="X40" s="110"/>
      <c r="Y40" s="110"/>
      <c r="Z40" s="110"/>
    </row>
    <row r="41" spans="1:26" s="47" customFormat="1" ht="12.75">
      <c r="A41" s="47" t="s">
        <v>288</v>
      </c>
      <c r="H41" s="53"/>
      <c r="I41" s="53"/>
      <c r="J41" s="53"/>
      <c r="X41" s="110"/>
      <c r="Y41" s="110"/>
      <c r="Z41" s="110"/>
    </row>
    <row r="42" spans="1:26" s="47" customFormat="1" ht="12.75">
      <c r="A42" s="47" t="s">
        <v>289</v>
      </c>
      <c r="H42" s="53"/>
      <c r="I42" s="53"/>
      <c r="J42" s="53"/>
      <c r="X42" s="110"/>
      <c r="Y42" s="110"/>
      <c r="Z42" s="110"/>
    </row>
    <row r="43" spans="1:26" s="47" customFormat="1" ht="12.75">
      <c r="A43" s="47" t="s">
        <v>290</v>
      </c>
      <c r="H43" s="53"/>
      <c r="I43" s="53"/>
      <c r="J43" s="53"/>
      <c r="X43" s="110"/>
      <c r="Y43" s="110"/>
      <c r="Z43" s="110"/>
    </row>
    <row r="44" spans="1:26" s="47" customFormat="1" ht="12.75">
      <c r="A44" s="47" t="s">
        <v>291</v>
      </c>
      <c r="H44" s="53"/>
      <c r="I44" s="53"/>
      <c r="J44" s="53"/>
      <c r="X44" s="110"/>
      <c r="Y44" s="110"/>
      <c r="Z44" s="110"/>
    </row>
    <row r="45" spans="1:26" s="47" customFormat="1" ht="12.75">
      <c r="A45" s="47" t="s">
        <v>292</v>
      </c>
      <c r="H45" s="53"/>
      <c r="I45" s="53"/>
      <c r="J45" s="53"/>
      <c r="X45" s="110"/>
      <c r="Y45" s="110"/>
      <c r="Z45" s="110"/>
    </row>
    <row r="46" spans="1:26" s="47" customFormat="1" ht="12.75">
      <c r="A46" s="47" t="s">
        <v>293</v>
      </c>
      <c r="H46" s="53"/>
      <c r="I46" s="53"/>
      <c r="J46" s="53"/>
      <c r="X46" s="110"/>
      <c r="Y46" s="110"/>
      <c r="Z46" s="110"/>
    </row>
    <row r="47" spans="1:26" s="47" customFormat="1" ht="12.75">
      <c r="A47" s="47" t="s">
        <v>294</v>
      </c>
      <c r="H47" s="53"/>
      <c r="I47" s="53"/>
      <c r="J47" s="53"/>
      <c r="X47" s="110"/>
      <c r="Y47" s="110"/>
      <c r="Z47" s="110"/>
    </row>
    <row r="48" spans="1:26" s="47" customFormat="1" ht="12.75">
      <c r="A48" s="47" t="s">
        <v>295</v>
      </c>
      <c r="H48" s="53"/>
      <c r="I48" s="53"/>
      <c r="J48" s="53"/>
      <c r="X48" s="110"/>
      <c r="Y48" s="110"/>
      <c r="Z48" s="110"/>
    </row>
    <row r="49" spans="1:26" s="47" customFormat="1" ht="12.75">
      <c r="A49" s="47" t="s">
        <v>296</v>
      </c>
      <c r="H49" s="53"/>
      <c r="I49" s="53"/>
      <c r="J49" s="53"/>
      <c r="X49" s="110"/>
      <c r="Y49" s="110"/>
      <c r="Z49" s="110"/>
    </row>
    <row r="50" spans="1:26" s="47" customFormat="1" ht="12.75">
      <c r="A50" s="47" t="s">
        <v>297</v>
      </c>
      <c r="H50" s="53"/>
      <c r="I50" s="53"/>
      <c r="J50" s="53"/>
      <c r="X50" s="110"/>
      <c r="Y50" s="110"/>
      <c r="Z50" s="110"/>
    </row>
    <row r="51" spans="1:26" s="47" customFormat="1" ht="12.75">
      <c r="A51" s="47" t="s">
        <v>298</v>
      </c>
      <c r="H51" s="53"/>
      <c r="I51" s="53"/>
      <c r="J51" s="53"/>
      <c r="X51" s="110"/>
      <c r="Y51" s="110"/>
      <c r="Z51" s="110"/>
    </row>
    <row r="52" spans="1:26" s="47" customFormat="1" ht="12.75">
      <c r="A52" s="47" t="s">
        <v>299</v>
      </c>
      <c r="H52" s="53"/>
      <c r="I52" s="53"/>
      <c r="J52" s="53"/>
      <c r="X52" s="110"/>
      <c r="Y52" s="110"/>
      <c r="Z52" s="110"/>
    </row>
    <row r="53" spans="1:26" s="47" customFormat="1" ht="12.75">
      <c r="A53" s="47" t="s">
        <v>300</v>
      </c>
      <c r="H53" s="53"/>
      <c r="I53" s="53"/>
      <c r="J53" s="53"/>
      <c r="X53" s="110"/>
      <c r="Y53" s="110"/>
      <c r="Z53" s="110"/>
    </row>
    <row r="54" spans="1:26" s="47" customFormat="1" ht="12.75">
      <c r="A54" s="47" t="s">
        <v>301</v>
      </c>
      <c r="H54" s="53"/>
      <c r="I54" s="53"/>
      <c r="J54" s="53"/>
      <c r="X54" s="110"/>
      <c r="Y54" s="110"/>
      <c r="Z54" s="110"/>
    </row>
    <row r="55" spans="1:26" s="47" customFormat="1" ht="12.75">
      <c r="A55" s="47" t="s">
        <v>147</v>
      </c>
      <c r="H55" s="53"/>
      <c r="I55" s="53"/>
      <c r="J55" s="53"/>
      <c r="X55" s="110"/>
      <c r="Y55" s="110"/>
      <c r="Z55" s="110"/>
    </row>
    <row r="56" spans="1:26" s="47" customFormat="1" ht="12.75">
      <c r="A56" s="47" t="s">
        <v>148</v>
      </c>
      <c r="H56" s="53"/>
      <c r="I56" s="53"/>
      <c r="J56" s="53"/>
      <c r="X56" s="110"/>
      <c r="Y56" s="110"/>
      <c r="Z56" s="110"/>
    </row>
    <row r="57" spans="1:26" s="47" customFormat="1" ht="12.75">
      <c r="A57" s="47" t="s">
        <v>149</v>
      </c>
      <c r="H57" s="53"/>
      <c r="I57" s="53"/>
      <c r="J57" s="53"/>
      <c r="X57" s="110"/>
      <c r="Y57" s="110"/>
      <c r="Z57" s="110"/>
    </row>
    <row r="58" spans="1:26" s="47" customFormat="1" ht="12.75">
      <c r="A58" s="47" t="s">
        <v>150</v>
      </c>
      <c r="H58" s="53"/>
      <c r="I58" s="53"/>
      <c r="J58" s="53"/>
      <c r="X58" s="110"/>
      <c r="Y58" s="110"/>
      <c r="Z58" s="110"/>
    </row>
    <row r="59" spans="1:26" s="47" customFormat="1" ht="12.75">
      <c r="A59" s="47" t="s">
        <v>151</v>
      </c>
      <c r="H59" s="53"/>
      <c r="I59" s="53"/>
      <c r="J59" s="53"/>
      <c r="X59" s="110"/>
      <c r="Y59" s="110"/>
      <c r="Z59" s="110"/>
    </row>
    <row r="60" spans="1:26" s="47" customFormat="1" ht="12.75">
      <c r="A60" s="47" t="s">
        <v>152</v>
      </c>
      <c r="H60" s="53"/>
      <c r="I60" s="53"/>
      <c r="J60" s="53"/>
      <c r="X60" s="110"/>
      <c r="Y60" s="110"/>
      <c r="Z60" s="110"/>
    </row>
    <row r="61" spans="1:26" s="47" customFormat="1" ht="12.75">
      <c r="A61" s="47" t="s">
        <v>153</v>
      </c>
      <c r="H61" s="53"/>
      <c r="I61" s="53"/>
      <c r="J61" s="53"/>
      <c r="X61" s="110"/>
      <c r="Y61" s="110"/>
      <c r="Z61" s="110"/>
    </row>
    <row r="62" spans="1:26" s="47" customFormat="1" ht="12.75">
      <c r="A62" s="47" t="s">
        <v>154</v>
      </c>
      <c r="H62" s="53"/>
      <c r="I62" s="53"/>
      <c r="J62" s="53"/>
      <c r="X62" s="110"/>
      <c r="Y62" s="110"/>
      <c r="Z62" s="110"/>
    </row>
    <row r="63" spans="1:26" s="47" customFormat="1" ht="12.75">
      <c r="A63" s="47" t="s">
        <v>155</v>
      </c>
      <c r="H63" s="53"/>
      <c r="I63" s="53"/>
      <c r="J63" s="53"/>
      <c r="X63" s="110"/>
      <c r="Y63" s="110"/>
      <c r="Z63" s="110"/>
    </row>
    <row r="64" spans="1:26" s="47" customFormat="1" ht="12.75">
      <c r="A64" s="47" t="s">
        <v>156</v>
      </c>
      <c r="H64" s="53"/>
      <c r="I64" s="53"/>
      <c r="J64" s="53"/>
      <c r="X64" s="110"/>
      <c r="Y64" s="110"/>
      <c r="Z64" s="110"/>
    </row>
    <row r="65" spans="1:26" s="47" customFormat="1" ht="12.75">
      <c r="A65" s="47" t="s">
        <v>157</v>
      </c>
      <c r="H65" s="53"/>
      <c r="I65" s="53"/>
      <c r="J65" s="53"/>
      <c r="X65" s="110"/>
      <c r="Y65" s="110"/>
      <c r="Z65" s="110"/>
    </row>
    <row r="66" spans="1:26" s="47" customFormat="1" ht="12.75">
      <c r="A66" s="47" t="s">
        <v>158</v>
      </c>
      <c r="H66" s="53"/>
      <c r="I66" s="53"/>
      <c r="J66" s="53"/>
      <c r="X66" s="110"/>
      <c r="Y66" s="110"/>
      <c r="Z66" s="110"/>
    </row>
    <row r="67" spans="1:26" s="47" customFormat="1" ht="12.75">
      <c r="A67" s="47" t="s">
        <v>159</v>
      </c>
      <c r="H67" s="53"/>
      <c r="I67" s="53"/>
      <c r="J67" s="53"/>
      <c r="X67" s="110"/>
      <c r="Y67" s="110"/>
      <c r="Z67" s="110"/>
    </row>
    <row r="68" spans="8:26" s="47" customFormat="1" ht="12.75">
      <c r="H68" s="53"/>
      <c r="I68" s="53"/>
      <c r="J68" s="53"/>
      <c r="X68" s="110"/>
      <c r="Y68" s="110"/>
      <c r="Z68" s="110"/>
    </row>
    <row r="69" spans="1:26" s="47" customFormat="1" ht="12.75">
      <c r="A69" s="46" t="s">
        <v>161</v>
      </c>
      <c r="H69" s="53"/>
      <c r="I69" s="53"/>
      <c r="J69" s="53"/>
      <c r="X69" s="110"/>
      <c r="Y69" s="110"/>
      <c r="Z69" s="110"/>
    </row>
    <row r="70" spans="1:26" s="47" customFormat="1" ht="12.75">
      <c r="A70" s="47" t="s">
        <v>162</v>
      </c>
      <c r="H70" s="53"/>
      <c r="I70" s="53"/>
      <c r="J70" s="53"/>
      <c r="X70" s="110"/>
      <c r="Y70" s="110"/>
      <c r="Z70" s="110"/>
    </row>
    <row r="71" spans="1:26" s="47" customFormat="1" ht="12.75">
      <c r="A71" s="47" t="s">
        <v>163</v>
      </c>
      <c r="H71" s="53"/>
      <c r="I71" s="53"/>
      <c r="J71" s="53"/>
      <c r="X71" s="110"/>
      <c r="Y71" s="110"/>
      <c r="Z71" s="110"/>
    </row>
    <row r="72" spans="1:26" s="47" customFormat="1" ht="12.75">
      <c r="A72" s="47" t="s">
        <v>164</v>
      </c>
      <c r="H72" s="53"/>
      <c r="I72" s="53"/>
      <c r="J72" s="53"/>
      <c r="X72" s="110"/>
      <c r="Y72" s="110"/>
      <c r="Z72" s="110"/>
    </row>
    <row r="73" spans="1:26" s="47" customFormat="1" ht="12.75">
      <c r="A73" s="47" t="s">
        <v>165</v>
      </c>
      <c r="H73" s="53"/>
      <c r="I73" s="53"/>
      <c r="J73" s="53"/>
      <c r="X73" s="110"/>
      <c r="Y73" s="110"/>
      <c r="Z73" s="110"/>
    </row>
    <row r="74" spans="8:26" s="47" customFormat="1" ht="12.75">
      <c r="H74" s="53"/>
      <c r="I74" s="53"/>
      <c r="J74" s="53"/>
      <c r="X74" s="110"/>
      <c r="Y74" s="110"/>
      <c r="Z74" s="110"/>
    </row>
    <row r="75" spans="1:26" s="47" customFormat="1" ht="12.75">
      <c r="A75" s="46" t="s">
        <v>166</v>
      </c>
      <c r="H75" s="53"/>
      <c r="I75" s="53"/>
      <c r="J75" s="53"/>
      <c r="X75" s="110"/>
      <c r="Y75" s="110"/>
      <c r="Z75" s="110"/>
    </row>
    <row r="76" spans="1:26" s="47" customFormat="1" ht="12.75">
      <c r="A76" s="48">
        <v>2012</v>
      </c>
      <c r="H76" s="53"/>
      <c r="I76" s="53"/>
      <c r="J76" s="53"/>
      <c r="X76" s="110"/>
      <c r="Y76" s="110"/>
      <c r="Z76" s="110"/>
    </row>
    <row r="77" spans="1:26" s="47" customFormat="1" ht="12.75">
      <c r="A77" s="48">
        <v>2013</v>
      </c>
      <c r="H77" s="53"/>
      <c r="I77" s="53"/>
      <c r="J77" s="53"/>
      <c r="X77" s="110"/>
      <c r="Y77" s="110"/>
      <c r="Z77" s="110"/>
    </row>
    <row r="78" spans="1:26" s="47" customFormat="1" ht="12.75">
      <c r="A78" s="48">
        <v>2014</v>
      </c>
      <c r="H78" s="53"/>
      <c r="I78" s="53"/>
      <c r="J78" s="53"/>
      <c r="X78" s="110"/>
      <c r="Y78" s="110"/>
      <c r="Z78" s="110"/>
    </row>
    <row r="79" spans="1:26" s="47" customFormat="1" ht="12.75">
      <c r="A79" s="48">
        <v>2015</v>
      </c>
      <c r="H79" s="53"/>
      <c r="I79" s="53"/>
      <c r="J79" s="53"/>
      <c r="X79" s="110"/>
      <c r="Y79" s="110"/>
      <c r="Z79" s="110"/>
    </row>
    <row r="80" spans="1:26" s="47" customFormat="1" ht="12.75">
      <c r="A80" s="48">
        <v>2016</v>
      </c>
      <c r="H80" s="53"/>
      <c r="I80" s="53"/>
      <c r="J80" s="53"/>
      <c r="X80" s="110"/>
      <c r="Y80" s="110"/>
      <c r="Z80" s="110"/>
    </row>
    <row r="81" spans="1:26" s="47" customFormat="1" ht="12.75">
      <c r="A81" s="48">
        <v>2017</v>
      </c>
      <c r="H81" s="53"/>
      <c r="I81" s="53"/>
      <c r="J81" s="53"/>
      <c r="X81" s="110"/>
      <c r="Y81" s="110"/>
      <c r="Z81" s="110"/>
    </row>
    <row r="82" spans="1:26" s="47" customFormat="1" ht="12.75">
      <c r="A82" s="48">
        <v>2018</v>
      </c>
      <c r="H82" s="53"/>
      <c r="I82" s="53"/>
      <c r="J82" s="53"/>
      <c r="X82" s="110"/>
      <c r="Y82" s="110"/>
      <c r="Z82" s="110"/>
    </row>
    <row r="83" spans="1:26" s="47" customFormat="1" ht="12.75">
      <c r="A83" s="48">
        <v>2019</v>
      </c>
      <c r="H83" s="53"/>
      <c r="I83" s="53"/>
      <c r="J83" s="53"/>
      <c r="X83" s="110"/>
      <c r="Y83" s="110"/>
      <c r="Z83" s="110"/>
    </row>
    <row r="84" spans="1:26" s="47" customFormat="1" ht="12.75">
      <c r="A84" s="48">
        <v>2020</v>
      </c>
      <c r="H84" s="53"/>
      <c r="I84" s="53"/>
      <c r="J84" s="53"/>
      <c r="X84" s="110"/>
      <c r="Y84" s="110"/>
      <c r="Z84" s="110"/>
    </row>
    <row r="85" spans="1:26" s="47" customFormat="1" ht="12.75">
      <c r="A85" s="48">
        <v>2021</v>
      </c>
      <c r="H85" s="53"/>
      <c r="I85" s="53"/>
      <c r="J85" s="53"/>
      <c r="X85" s="110"/>
      <c r="Y85" s="110"/>
      <c r="Z85" s="110"/>
    </row>
    <row r="86" spans="1:26" s="47" customFormat="1" ht="12.75">
      <c r="A86" s="48">
        <v>2022</v>
      </c>
      <c r="H86" s="53"/>
      <c r="I86" s="53"/>
      <c r="J86" s="53"/>
      <c r="X86" s="110"/>
      <c r="Y86" s="110"/>
      <c r="Z86" s="110"/>
    </row>
    <row r="87" spans="8:26" s="47" customFormat="1" ht="12.75">
      <c r="H87" s="53"/>
      <c r="I87" s="53"/>
      <c r="J87" s="53"/>
      <c r="X87" s="110"/>
      <c r="Y87" s="110"/>
      <c r="Z87" s="110"/>
    </row>
    <row r="88" spans="1:26" s="47" customFormat="1" ht="12.75">
      <c r="A88" s="46" t="s">
        <v>247</v>
      </c>
      <c r="H88" s="53"/>
      <c r="I88" s="53"/>
      <c r="J88" s="53"/>
      <c r="X88" s="110"/>
      <c r="Y88" s="110"/>
      <c r="Z88" s="110"/>
    </row>
    <row r="89" spans="1:26" s="47" customFormat="1" ht="12.75">
      <c r="A89" s="48">
        <v>2000</v>
      </c>
      <c r="H89" s="53"/>
      <c r="I89" s="53"/>
      <c r="J89" s="53"/>
      <c r="X89" s="110"/>
      <c r="Y89" s="110"/>
      <c r="Z89" s="110"/>
    </row>
    <row r="90" spans="1:26" s="47" customFormat="1" ht="12.75">
      <c r="A90" s="48">
        <v>2001</v>
      </c>
      <c r="H90" s="53"/>
      <c r="I90" s="53"/>
      <c r="J90" s="53"/>
      <c r="X90" s="110"/>
      <c r="Y90" s="110"/>
      <c r="Z90" s="110"/>
    </row>
    <row r="91" spans="1:26" s="47" customFormat="1" ht="12.75">
      <c r="A91" s="48">
        <v>2002</v>
      </c>
      <c r="H91" s="53"/>
      <c r="I91" s="53"/>
      <c r="J91" s="53"/>
      <c r="X91" s="110"/>
      <c r="Y91" s="110"/>
      <c r="Z91" s="110"/>
    </row>
    <row r="92" spans="1:26" s="47" customFormat="1" ht="12.75">
      <c r="A92" s="48">
        <v>2003</v>
      </c>
      <c r="H92" s="53"/>
      <c r="I92" s="53"/>
      <c r="J92" s="53"/>
      <c r="X92" s="110"/>
      <c r="Y92" s="110"/>
      <c r="Z92" s="110"/>
    </row>
    <row r="93" spans="1:26" s="47" customFormat="1" ht="12.75">
      <c r="A93" s="48">
        <v>2004</v>
      </c>
      <c r="H93" s="53"/>
      <c r="I93" s="53"/>
      <c r="J93" s="53"/>
      <c r="X93" s="110"/>
      <c r="Y93" s="110"/>
      <c r="Z93" s="110"/>
    </row>
    <row r="94" spans="1:26" s="47" customFormat="1" ht="12.75">
      <c r="A94" s="48">
        <v>2005</v>
      </c>
      <c r="H94" s="53"/>
      <c r="I94" s="53"/>
      <c r="J94" s="53"/>
      <c r="X94" s="110"/>
      <c r="Y94" s="110"/>
      <c r="Z94" s="110"/>
    </row>
    <row r="95" spans="1:26" s="47" customFormat="1" ht="12.75">
      <c r="A95" s="48">
        <v>2006</v>
      </c>
      <c r="H95" s="53"/>
      <c r="I95" s="53"/>
      <c r="J95" s="53"/>
      <c r="X95" s="110"/>
      <c r="Y95" s="110"/>
      <c r="Z95" s="110"/>
    </row>
    <row r="96" spans="1:26" s="47" customFormat="1" ht="12.75">
      <c r="A96" s="48">
        <v>2007</v>
      </c>
      <c r="H96" s="53"/>
      <c r="I96" s="53"/>
      <c r="J96" s="53"/>
      <c r="X96" s="110"/>
      <c r="Y96" s="110"/>
      <c r="Z96" s="110"/>
    </row>
    <row r="97" spans="1:26" s="47" customFormat="1" ht="12.75">
      <c r="A97" s="48">
        <v>2008</v>
      </c>
      <c r="H97" s="53"/>
      <c r="I97" s="53"/>
      <c r="J97" s="53"/>
      <c r="X97" s="110"/>
      <c r="Y97" s="110"/>
      <c r="Z97" s="110"/>
    </row>
    <row r="98" spans="1:26" s="47" customFormat="1" ht="12.75">
      <c r="A98" s="48">
        <v>2009</v>
      </c>
      <c r="H98" s="53"/>
      <c r="I98" s="53"/>
      <c r="J98" s="53"/>
      <c r="X98" s="110"/>
      <c r="Y98" s="110"/>
      <c r="Z98" s="110"/>
    </row>
    <row r="99" spans="1:26" s="47" customFormat="1" ht="12.75">
      <c r="A99" s="48">
        <v>2010</v>
      </c>
      <c r="H99" s="53"/>
      <c r="I99" s="53"/>
      <c r="J99" s="53"/>
      <c r="X99" s="110"/>
      <c r="Y99" s="110"/>
      <c r="Z99" s="110"/>
    </row>
    <row r="100" spans="1:26" s="47" customFormat="1" ht="12.75">
      <c r="A100" s="48">
        <v>2011</v>
      </c>
      <c r="H100" s="53"/>
      <c r="I100" s="53"/>
      <c r="J100" s="53"/>
      <c r="X100" s="110"/>
      <c r="Y100" s="110"/>
      <c r="Z100" s="110"/>
    </row>
    <row r="101" spans="1:26" s="47" customFormat="1" ht="12.75">
      <c r="A101" s="48">
        <v>2012</v>
      </c>
      <c r="H101" s="53"/>
      <c r="I101" s="53"/>
      <c r="J101" s="53"/>
      <c r="X101" s="110"/>
      <c r="Y101" s="110"/>
      <c r="Z101" s="110"/>
    </row>
    <row r="102" spans="1:26" s="47" customFormat="1" ht="12.75">
      <c r="A102" s="48">
        <v>2013</v>
      </c>
      <c r="H102" s="53"/>
      <c r="I102" s="53"/>
      <c r="J102" s="53"/>
      <c r="X102" s="110"/>
      <c r="Y102" s="110"/>
      <c r="Z102" s="110"/>
    </row>
    <row r="103" spans="1:26" s="47" customFormat="1" ht="12.75">
      <c r="A103" s="48">
        <v>2014</v>
      </c>
      <c r="H103" s="53"/>
      <c r="I103" s="53"/>
      <c r="J103" s="53"/>
      <c r="X103" s="110"/>
      <c r="Y103" s="110"/>
      <c r="Z103" s="110"/>
    </row>
    <row r="104" spans="1:26" s="47" customFormat="1" ht="12.75">
      <c r="A104" s="48">
        <v>2015</v>
      </c>
      <c r="H104" s="53"/>
      <c r="I104" s="53"/>
      <c r="J104" s="53"/>
      <c r="X104" s="110"/>
      <c r="Y104" s="110"/>
      <c r="Z104" s="110"/>
    </row>
    <row r="105" spans="1:26" s="47" customFormat="1" ht="12.75">
      <c r="A105" s="48">
        <v>2016</v>
      </c>
      <c r="H105" s="53"/>
      <c r="I105" s="53"/>
      <c r="J105" s="53"/>
      <c r="X105" s="110"/>
      <c r="Y105" s="110"/>
      <c r="Z105" s="110"/>
    </row>
    <row r="106" spans="1:26" s="47" customFormat="1" ht="12.75">
      <c r="A106" s="48">
        <v>2017</v>
      </c>
      <c r="H106" s="53"/>
      <c r="I106" s="53"/>
      <c r="J106" s="53"/>
      <c r="X106" s="110"/>
      <c r="Y106" s="110"/>
      <c r="Z106" s="110"/>
    </row>
    <row r="107" spans="1:26" s="47" customFormat="1" ht="12.75">
      <c r="A107" s="48">
        <v>2018</v>
      </c>
      <c r="H107" s="53"/>
      <c r="I107" s="53"/>
      <c r="J107" s="53"/>
      <c r="X107" s="110"/>
      <c r="Y107" s="110"/>
      <c r="Z107" s="110"/>
    </row>
    <row r="108" spans="1:26" s="47" customFormat="1" ht="12.75">
      <c r="A108" s="48">
        <v>2019</v>
      </c>
      <c r="H108" s="53"/>
      <c r="I108" s="53"/>
      <c r="J108" s="53"/>
      <c r="X108" s="110"/>
      <c r="Y108" s="110"/>
      <c r="Z108" s="110"/>
    </row>
    <row r="109" spans="1:26" s="47" customFormat="1" ht="12.75">
      <c r="A109" s="48">
        <v>2020</v>
      </c>
      <c r="H109" s="53"/>
      <c r="I109" s="53"/>
      <c r="J109" s="53"/>
      <c r="X109" s="110"/>
      <c r="Y109" s="110"/>
      <c r="Z109" s="110"/>
    </row>
    <row r="110" spans="1:26" s="47" customFormat="1" ht="12.75">
      <c r="A110" s="48">
        <v>2021</v>
      </c>
      <c r="H110" s="53"/>
      <c r="I110" s="53"/>
      <c r="J110" s="53"/>
      <c r="X110" s="110"/>
      <c r="Y110" s="110"/>
      <c r="Z110" s="110"/>
    </row>
    <row r="111" spans="1:26" s="47" customFormat="1" ht="12.75">
      <c r="A111" s="48">
        <v>2022</v>
      </c>
      <c r="H111" s="53"/>
      <c r="I111" s="53"/>
      <c r="J111" s="53"/>
      <c r="X111" s="110"/>
      <c r="Y111" s="110"/>
      <c r="Z111" s="110"/>
    </row>
    <row r="112" spans="8:26" s="47" customFormat="1" ht="12.75">
      <c r="H112" s="53"/>
      <c r="I112" s="53"/>
      <c r="J112" s="53"/>
      <c r="X112" s="110"/>
      <c r="Y112" s="110"/>
      <c r="Z112" s="110"/>
    </row>
    <row r="113" spans="1:26" s="47" customFormat="1" ht="12.75">
      <c r="A113" s="49" t="s">
        <v>207</v>
      </c>
      <c r="H113" s="53"/>
      <c r="I113" s="53"/>
      <c r="J113" s="53"/>
      <c r="X113" s="110"/>
      <c r="Y113" s="110"/>
      <c r="Z113" s="110"/>
    </row>
    <row r="114" spans="1:26" s="47" customFormat="1" ht="12.75">
      <c r="A114" s="47" t="s">
        <v>208</v>
      </c>
      <c r="H114" s="53"/>
      <c r="I114" s="53"/>
      <c r="J114" s="53"/>
      <c r="X114" s="110"/>
      <c r="Y114" s="110"/>
      <c r="Z114" s="110"/>
    </row>
    <row r="115" spans="1:26" s="47" customFormat="1" ht="12.75">
      <c r="A115" s="47" t="s">
        <v>209</v>
      </c>
      <c r="H115" s="53"/>
      <c r="I115" s="53"/>
      <c r="J115" s="53"/>
      <c r="X115" s="110"/>
      <c r="Y115" s="110"/>
      <c r="Z115" s="110"/>
    </row>
    <row r="116" spans="8:26" s="47" customFormat="1" ht="12.75">
      <c r="H116" s="53"/>
      <c r="I116" s="53"/>
      <c r="J116" s="53"/>
      <c r="X116" s="110"/>
      <c r="Y116" s="110"/>
      <c r="Z116" s="110"/>
    </row>
    <row r="117" spans="8:26" s="47" customFormat="1" ht="12.75">
      <c r="H117" s="53"/>
      <c r="I117" s="53"/>
      <c r="J117" s="53"/>
      <c r="X117" s="110"/>
      <c r="Y117" s="110"/>
      <c r="Z117" s="110"/>
    </row>
    <row r="118" spans="1:26" s="47" customFormat="1" ht="12.75">
      <c r="A118" s="49" t="s">
        <v>249</v>
      </c>
      <c r="H118" s="53"/>
      <c r="I118" s="53"/>
      <c r="J118" s="53"/>
      <c r="X118" s="110"/>
      <c r="Y118" s="110"/>
      <c r="Z118" s="110"/>
    </row>
    <row r="119" spans="1:26" s="47" customFormat="1" ht="12.75">
      <c r="A119" s="47" t="s">
        <v>168</v>
      </c>
      <c r="H119" s="53"/>
      <c r="I119" s="53"/>
      <c r="J119" s="53"/>
      <c r="X119" s="110"/>
      <c r="Y119" s="110"/>
      <c r="Z119" s="110"/>
    </row>
    <row r="120" spans="1:26" s="47" customFormat="1" ht="12.75">
      <c r="A120" s="47" t="s">
        <v>169</v>
      </c>
      <c r="H120" s="53"/>
      <c r="I120" s="53"/>
      <c r="J120" s="53"/>
      <c r="X120" s="110"/>
      <c r="Y120" s="110"/>
      <c r="Z120" s="110"/>
    </row>
    <row r="121" spans="1:26" s="47" customFormat="1" ht="12.75">
      <c r="A121" s="47" t="s">
        <v>170</v>
      </c>
      <c r="H121" s="53"/>
      <c r="I121" s="53"/>
      <c r="J121" s="53"/>
      <c r="X121" s="110"/>
      <c r="Y121" s="110"/>
      <c r="Z121" s="110"/>
    </row>
    <row r="122" spans="1:26" s="47" customFormat="1" ht="12.75">
      <c r="A122" s="47" t="s">
        <v>171</v>
      </c>
      <c r="H122" s="53"/>
      <c r="I122" s="53"/>
      <c r="J122" s="53"/>
      <c r="X122" s="110"/>
      <c r="Y122" s="110"/>
      <c r="Z122" s="110"/>
    </row>
    <row r="123" spans="8:26" s="47" customFormat="1" ht="12.75">
      <c r="H123" s="53"/>
      <c r="I123" s="53"/>
      <c r="J123" s="53"/>
      <c r="X123" s="110"/>
      <c r="Y123" s="110"/>
      <c r="Z123" s="110"/>
    </row>
    <row r="124" spans="1:26" s="47" customFormat="1" ht="12.75">
      <c r="A124" s="49" t="s">
        <v>172</v>
      </c>
      <c r="H124" s="53"/>
      <c r="I124" s="53"/>
      <c r="J124" s="53"/>
      <c r="X124" s="110"/>
      <c r="Y124" s="110"/>
      <c r="Z124" s="110"/>
    </row>
    <row r="125" spans="1:26" s="47" customFormat="1" ht="12.75">
      <c r="A125" s="47" t="s">
        <v>173</v>
      </c>
      <c r="H125" s="53"/>
      <c r="I125" s="53"/>
      <c r="J125" s="53"/>
      <c r="X125" s="110"/>
      <c r="Y125" s="110"/>
      <c r="Z125" s="110"/>
    </row>
    <row r="126" spans="1:26" s="47" customFormat="1" ht="12.75">
      <c r="A126" s="47" t="s">
        <v>174</v>
      </c>
      <c r="H126" s="53"/>
      <c r="I126" s="53"/>
      <c r="J126" s="53"/>
      <c r="X126" s="110"/>
      <c r="Y126" s="110"/>
      <c r="Z126" s="110"/>
    </row>
    <row r="127" spans="1:26" s="47" customFormat="1" ht="12.75">
      <c r="A127" s="47" t="s">
        <v>254</v>
      </c>
      <c r="H127" s="53"/>
      <c r="I127" s="53"/>
      <c r="J127" s="53"/>
      <c r="X127" s="110"/>
      <c r="Y127" s="110"/>
      <c r="Z127" s="110"/>
    </row>
    <row r="128" spans="1:26" s="47" customFormat="1" ht="12.75">
      <c r="A128" s="47" t="s">
        <v>175</v>
      </c>
      <c r="H128" s="53"/>
      <c r="I128" s="53"/>
      <c r="J128" s="53"/>
      <c r="X128" s="110"/>
      <c r="Y128" s="110"/>
      <c r="Z128" s="110"/>
    </row>
    <row r="129" spans="8:26" s="47" customFormat="1" ht="12.75">
      <c r="H129" s="53"/>
      <c r="I129" s="53"/>
      <c r="J129" s="53"/>
      <c r="X129" s="110"/>
      <c r="Y129" s="110"/>
      <c r="Z129" s="110"/>
    </row>
    <row r="130" spans="1:26" s="47" customFormat="1" ht="12.75">
      <c r="A130" s="49" t="s">
        <v>176</v>
      </c>
      <c r="H130" s="53"/>
      <c r="I130" s="53"/>
      <c r="J130" s="53"/>
      <c r="X130" s="110"/>
      <c r="Y130" s="110"/>
      <c r="Z130" s="110"/>
    </row>
    <row r="131" spans="1:26" s="47" customFormat="1" ht="12.75">
      <c r="A131" s="47" t="s">
        <v>257</v>
      </c>
      <c r="H131" s="53"/>
      <c r="I131" s="53"/>
      <c r="J131" s="53"/>
      <c r="X131" s="110"/>
      <c r="Y131" s="110"/>
      <c r="Z131" s="110"/>
    </row>
    <row r="132" spans="1:26" s="47" customFormat="1" ht="12.75">
      <c r="A132" s="47" t="s">
        <v>258</v>
      </c>
      <c r="H132" s="53"/>
      <c r="I132" s="53"/>
      <c r="J132" s="53"/>
      <c r="X132" s="110"/>
      <c r="Y132" s="110"/>
      <c r="Z132" s="110"/>
    </row>
    <row r="133" spans="1:26" s="47" customFormat="1" ht="12.75">
      <c r="A133" s="47" t="s">
        <v>259</v>
      </c>
      <c r="H133" s="53"/>
      <c r="I133" s="53"/>
      <c r="J133" s="53"/>
      <c r="X133" s="110"/>
      <c r="Y133" s="110"/>
      <c r="Z133" s="110"/>
    </row>
    <row r="134" spans="1:26" s="47" customFormat="1" ht="12.75">
      <c r="A134" s="47" t="s">
        <v>260</v>
      </c>
      <c r="H134" s="53"/>
      <c r="I134" s="53"/>
      <c r="J134" s="53"/>
      <c r="X134" s="110"/>
      <c r="Y134" s="110"/>
      <c r="Z134" s="110"/>
    </row>
    <row r="135" spans="1:26" s="47" customFormat="1" ht="12.75">
      <c r="A135" s="47" t="s">
        <v>177</v>
      </c>
      <c r="H135" s="53"/>
      <c r="I135" s="53"/>
      <c r="J135" s="53"/>
      <c r="X135" s="110"/>
      <c r="Y135" s="110"/>
      <c r="Z135" s="110"/>
    </row>
    <row r="136" spans="8:26" s="47" customFormat="1" ht="12.75">
      <c r="H136" s="53"/>
      <c r="I136" s="53"/>
      <c r="J136" s="53"/>
      <c r="X136" s="110"/>
      <c r="Y136" s="110"/>
      <c r="Z136" s="110"/>
    </row>
    <row r="137" spans="1:26" s="47" customFormat="1" ht="12.75">
      <c r="A137" s="49" t="s">
        <v>251</v>
      </c>
      <c r="H137" s="53"/>
      <c r="I137" s="53"/>
      <c r="J137" s="53"/>
      <c r="X137" s="110"/>
      <c r="Y137" s="110"/>
      <c r="Z137" s="110"/>
    </row>
    <row r="138" spans="1:26" s="47" customFormat="1" ht="12.75">
      <c r="A138" s="47" t="s">
        <v>178</v>
      </c>
      <c r="H138" s="53"/>
      <c r="I138" s="53"/>
      <c r="J138" s="53"/>
      <c r="X138" s="110"/>
      <c r="Y138" s="110"/>
      <c r="Z138" s="110"/>
    </row>
    <row r="139" spans="1:26" s="47" customFormat="1" ht="12.75">
      <c r="A139" s="47" t="s">
        <v>179</v>
      </c>
      <c r="H139" s="53"/>
      <c r="I139" s="53"/>
      <c r="J139" s="53"/>
      <c r="X139" s="110"/>
      <c r="Y139" s="110"/>
      <c r="Z139" s="110"/>
    </row>
    <row r="140" spans="8:26" s="47" customFormat="1" ht="12.75">
      <c r="H140" s="53"/>
      <c r="I140" s="53"/>
      <c r="J140" s="53"/>
      <c r="X140" s="110"/>
      <c r="Y140" s="110"/>
      <c r="Z140" s="110"/>
    </row>
    <row r="141" spans="1:26" s="47" customFormat="1" ht="12.75">
      <c r="A141" s="49" t="s">
        <v>237</v>
      </c>
      <c r="H141" s="53"/>
      <c r="I141" s="53"/>
      <c r="J141" s="53"/>
      <c r="X141" s="110"/>
      <c r="Y141" s="110"/>
      <c r="Z141" s="110"/>
    </row>
    <row r="142" spans="1:26" s="47" customFormat="1" ht="12.75">
      <c r="A142" s="47" t="s">
        <v>178</v>
      </c>
      <c r="H142" s="53"/>
      <c r="I142" s="53"/>
      <c r="J142" s="53"/>
      <c r="X142" s="110"/>
      <c r="Y142" s="110"/>
      <c r="Z142" s="110"/>
    </row>
    <row r="143" spans="1:26" s="47" customFormat="1" ht="12.75">
      <c r="A143" s="47" t="s">
        <v>179</v>
      </c>
      <c r="H143" s="53"/>
      <c r="I143" s="53"/>
      <c r="J143" s="53"/>
      <c r="X143" s="110"/>
      <c r="Y143" s="110"/>
      <c r="Z143" s="110"/>
    </row>
    <row r="144" spans="8:26" s="47" customFormat="1" ht="12.75">
      <c r="H144" s="53"/>
      <c r="I144" s="53"/>
      <c r="J144" s="53"/>
      <c r="X144" s="110"/>
      <c r="Y144" s="110"/>
      <c r="Z144" s="110"/>
    </row>
    <row r="145" spans="1:26" s="47" customFormat="1" ht="12.75">
      <c r="A145" s="49" t="s">
        <v>238</v>
      </c>
      <c r="H145" s="53"/>
      <c r="I145" s="53"/>
      <c r="J145" s="53"/>
      <c r="X145" s="110"/>
      <c r="Y145" s="110"/>
      <c r="Z145" s="110"/>
    </row>
    <row r="146" spans="1:26" s="47" customFormat="1" ht="12.75">
      <c r="A146" s="47" t="s">
        <v>180</v>
      </c>
      <c r="H146" s="53"/>
      <c r="I146" s="53"/>
      <c r="J146" s="53"/>
      <c r="X146" s="110"/>
      <c r="Y146" s="110"/>
      <c r="Z146" s="110"/>
    </row>
    <row r="147" spans="1:26" s="47" customFormat="1" ht="12.75">
      <c r="A147" s="47" t="s">
        <v>181</v>
      </c>
      <c r="H147" s="53"/>
      <c r="I147" s="53"/>
      <c r="J147" s="53"/>
      <c r="X147" s="110"/>
      <c r="Y147" s="110"/>
      <c r="Z147" s="110"/>
    </row>
    <row r="148" spans="1:26" s="47" customFormat="1" ht="12.75">
      <c r="A148" s="47" t="s">
        <v>182</v>
      </c>
      <c r="H148" s="53"/>
      <c r="I148" s="53"/>
      <c r="J148" s="53"/>
      <c r="X148" s="110"/>
      <c r="Y148" s="110"/>
      <c r="Z148" s="110"/>
    </row>
    <row r="149" spans="1:26" s="47" customFormat="1" ht="12.75">
      <c r="A149" s="47" t="s">
        <v>183</v>
      </c>
      <c r="H149" s="53"/>
      <c r="I149" s="53"/>
      <c r="J149" s="53"/>
      <c r="X149" s="110"/>
      <c r="Y149" s="110"/>
      <c r="Z149" s="110"/>
    </row>
    <row r="150" spans="8:26" s="47" customFormat="1" ht="12.75">
      <c r="H150" s="53"/>
      <c r="I150" s="53"/>
      <c r="J150" s="53"/>
      <c r="X150" s="110"/>
      <c r="Y150" s="110"/>
      <c r="Z150" s="110"/>
    </row>
    <row r="151" spans="1:26" s="47" customFormat="1" ht="12.75">
      <c r="A151" s="49" t="s">
        <v>250</v>
      </c>
      <c r="H151" s="53"/>
      <c r="I151" s="53"/>
      <c r="J151" s="53"/>
      <c r="X151" s="110"/>
      <c r="Y151" s="110"/>
      <c r="Z151" s="110"/>
    </row>
    <row r="152" spans="1:26" s="47" customFormat="1" ht="12.75">
      <c r="A152" s="47" t="s">
        <v>184</v>
      </c>
      <c r="H152" s="53"/>
      <c r="I152" s="53"/>
      <c r="J152" s="53"/>
      <c r="X152" s="110"/>
      <c r="Y152" s="110"/>
      <c r="Z152" s="110"/>
    </row>
    <row r="153" spans="1:26" s="47" customFormat="1" ht="12.75">
      <c r="A153" s="47" t="s">
        <v>185</v>
      </c>
      <c r="H153" s="53"/>
      <c r="I153" s="53"/>
      <c r="J153" s="53"/>
      <c r="X153" s="110"/>
      <c r="Y153" s="110"/>
      <c r="Z153" s="110"/>
    </row>
    <row r="154" spans="1:26" s="47" customFormat="1" ht="12.75">
      <c r="A154" s="47" t="s">
        <v>186</v>
      </c>
      <c r="H154" s="53"/>
      <c r="I154" s="53"/>
      <c r="J154" s="53"/>
      <c r="X154" s="110"/>
      <c r="Y154" s="110"/>
      <c r="Z154" s="110"/>
    </row>
    <row r="155" spans="1:26" s="47" customFormat="1" ht="12.75">
      <c r="A155" s="47" t="s">
        <v>187</v>
      </c>
      <c r="H155" s="53"/>
      <c r="I155" s="53"/>
      <c r="J155" s="53"/>
      <c r="X155" s="110"/>
      <c r="Y155" s="110"/>
      <c r="Z155" s="110"/>
    </row>
    <row r="156" spans="1:26" s="47" customFormat="1" ht="12.75">
      <c r="A156" s="47" t="s">
        <v>188</v>
      </c>
      <c r="H156" s="53"/>
      <c r="I156" s="53"/>
      <c r="J156" s="53"/>
      <c r="X156" s="110"/>
      <c r="Y156" s="110"/>
      <c r="Z156" s="110"/>
    </row>
    <row r="157" spans="1:26" s="47" customFormat="1" ht="12.75">
      <c r="A157" s="47" t="s">
        <v>189</v>
      </c>
      <c r="H157" s="53"/>
      <c r="I157" s="53"/>
      <c r="J157" s="53"/>
      <c r="X157" s="110"/>
      <c r="Y157" s="110"/>
      <c r="Z157" s="110"/>
    </row>
    <row r="158" spans="1:26" s="47" customFormat="1" ht="12.75">
      <c r="A158" s="47" t="s">
        <v>190</v>
      </c>
      <c r="H158" s="53"/>
      <c r="I158" s="53"/>
      <c r="J158" s="53"/>
      <c r="X158" s="110"/>
      <c r="Y158" s="110"/>
      <c r="Z158" s="110"/>
    </row>
    <row r="159" spans="1:26" s="47" customFormat="1" ht="12.75">
      <c r="A159" s="47" t="s">
        <v>191</v>
      </c>
      <c r="H159" s="53"/>
      <c r="I159" s="53"/>
      <c r="J159" s="53"/>
      <c r="X159" s="110"/>
      <c r="Y159" s="110"/>
      <c r="Z159" s="110"/>
    </row>
    <row r="160" spans="1:26" s="47" customFormat="1" ht="12.75">
      <c r="A160" s="47" t="s">
        <v>192</v>
      </c>
      <c r="H160" s="53"/>
      <c r="I160" s="53"/>
      <c r="J160" s="53"/>
      <c r="X160" s="110"/>
      <c r="Y160" s="110"/>
      <c r="Z160" s="110"/>
    </row>
    <row r="161" spans="8:26" s="47" customFormat="1" ht="12.75">
      <c r="H161" s="53"/>
      <c r="I161" s="53"/>
      <c r="J161" s="53"/>
      <c r="X161" s="110"/>
      <c r="Y161" s="110"/>
      <c r="Z161" s="110"/>
    </row>
    <row r="162" spans="8:26" s="47" customFormat="1" ht="12.75">
      <c r="H162" s="53"/>
      <c r="I162" s="53"/>
      <c r="J162" s="53"/>
      <c r="X162" s="110"/>
      <c r="Y162" s="110"/>
      <c r="Z162" s="110"/>
    </row>
    <row r="163" spans="8:26" s="47" customFormat="1" ht="12.75">
      <c r="H163" s="53"/>
      <c r="I163" s="53"/>
      <c r="J163" s="53"/>
      <c r="X163" s="110"/>
      <c r="Y163" s="110"/>
      <c r="Z163" s="110"/>
    </row>
    <row r="164" spans="8:26" s="47" customFormat="1" ht="12.75">
      <c r="H164" s="53"/>
      <c r="I164" s="53"/>
      <c r="J164" s="53"/>
      <c r="X164" s="110"/>
      <c r="Y164" s="110"/>
      <c r="Z164" s="110"/>
    </row>
    <row r="165" spans="8:26" s="47" customFormat="1" ht="12.75">
      <c r="H165" s="53"/>
      <c r="I165" s="53"/>
      <c r="J165" s="53"/>
      <c r="X165" s="110"/>
      <c r="Y165" s="110"/>
      <c r="Z165" s="110"/>
    </row>
    <row r="166" spans="8:26" s="47" customFormat="1" ht="12.75">
      <c r="H166" s="53"/>
      <c r="I166" s="53"/>
      <c r="J166" s="53"/>
      <c r="X166" s="110"/>
      <c r="Y166" s="110"/>
      <c r="Z166" s="110"/>
    </row>
    <row r="167" spans="8:26" s="47" customFormat="1" ht="12.75">
      <c r="H167" s="53"/>
      <c r="I167" s="53"/>
      <c r="J167" s="53"/>
      <c r="X167" s="110"/>
      <c r="Y167" s="110"/>
      <c r="Z167" s="110"/>
    </row>
    <row r="168" spans="8:26" s="47" customFormat="1" ht="12.75">
      <c r="H168" s="53"/>
      <c r="I168" s="53"/>
      <c r="J168" s="53"/>
      <c r="X168" s="110"/>
      <c r="Y168" s="110"/>
      <c r="Z168" s="110"/>
    </row>
    <row r="169" spans="8:26" s="47" customFormat="1" ht="12.75">
      <c r="H169" s="53"/>
      <c r="I169" s="53"/>
      <c r="J169" s="53"/>
      <c r="X169" s="110"/>
      <c r="Y169" s="110"/>
      <c r="Z169" s="110"/>
    </row>
    <row r="170" spans="8:26" s="47" customFormat="1" ht="12.75">
      <c r="H170" s="53"/>
      <c r="I170" s="53"/>
      <c r="J170" s="53"/>
      <c r="X170" s="110"/>
      <c r="Y170" s="110"/>
      <c r="Z170" s="110"/>
    </row>
    <row r="171" spans="8:26" s="47" customFormat="1" ht="12.75">
      <c r="H171" s="53"/>
      <c r="I171" s="53"/>
      <c r="J171" s="53"/>
      <c r="X171" s="110"/>
      <c r="Y171" s="110"/>
      <c r="Z171" s="110"/>
    </row>
    <row r="172" spans="8:26" s="47" customFormat="1" ht="12.75">
      <c r="H172" s="53"/>
      <c r="I172" s="53"/>
      <c r="J172" s="53"/>
      <c r="X172" s="110"/>
      <c r="Y172" s="110"/>
      <c r="Z172" s="110"/>
    </row>
    <row r="173" spans="8:26" s="47" customFormat="1" ht="12.75">
      <c r="H173" s="53"/>
      <c r="I173" s="53"/>
      <c r="J173" s="53"/>
      <c r="X173" s="110"/>
      <c r="Y173" s="110"/>
      <c r="Z173" s="110"/>
    </row>
    <row r="174" spans="8:26" s="47" customFormat="1" ht="12.75">
      <c r="H174" s="53"/>
      <c r="I174" s="53"/>
      <c r="J174" s="53"/>
      <c r="X174" s="110"/>
      <c r="Y174" s="110"/>
      <c r="Z174" s="110"/>
    </row>
    <row r="175" spans="8:26" s="47" customFormat="1" ht="12.75">
      <c r="H175" s="53"/>
      <c r="I175" s="53"/>
      <c r="J175" s="53"/>
      <c r="X175" s="110"/>
      <c r="Y175" s="110"/>
      <c r="Z175" s="110"/>
    </row>
    <row r="176" spans="8:26" s="47" customFormat="1" ht="12.75">
      <c r="H176" s="53"/>
      <c r="I176" s="53"/>
      <c r="J176" s="53"/>
      <c r="X176" s="110"/>
      <c r="Y176" s="110"/>
      <c r="Z176" s="110"/>
    </row>
    <row r="177" spans="8:26" s="47" customFormat="1" ht="12.75">
      <c r="H177" s="53"/>
      <c r="I177" s="53"/>
      <c r="J177" s="53"/>
      <c r="X177" s="110"/>
      <c r="Y177" s="110"/>
      <c r="Z177" s="110"/>
    </row>
    <row r="178" spans="8:26" s="47" customFormat="1" ht="12.75">
      <c r="H178" s="53"/>
      <c r="I178" s="53"/>
      <c r="J178" s="53"/>
      <c r="X178" s="110"/>
      <c r="Y178" s="110"/>
      <c r="Z178" s="110"/>
    </row>
    <row r="179" spans="8:26" s="47" customFormat="1" ht="12.75">
      <c r="H179" s="53"/>
      <c r="I179" s="53"/>
      <c r="J179" s="53"/>
      <c r="X179" s="110"/>
      <c r="Y179" s="110"/>
      <c r="Z179" s="110"/>
    </row>
    <row r="180" spans="8:26" s="47" customFormat="1" ht="12.75">
      <c r="H180" s="53"/>
      <c r="I180" s="53"/>
      <c r="J180" s="53"/>
      <c r="X180" s="110"/>
      <c r="Y180" s="110"/>
      <c r="Z180" s="110"/>
    </row>
    <row r="181" spans="8:26" s="47" customFormat="1" ht="12.75">
      <c r="H181" s="53"/>
      <c r="I181" s="53"/>
      <c r="J181" s="53"/>
      <c r="X181" s="110"/>
      <c r="Y181" s="110"/>
      <c r="Z181" s="110"/>
    </row>
    <row r="182" spans="8:26" s="47" customFormat="1" ht="12.75">
      <c r="H182" s="53"/>
      <c r="I182" s="53"/>
      <c r="J182" s="53"/>
      <c r="X182" s="110"/>
      <c r="Y182" s="110"/>
      <c r="Z182" s="110"/>
    </row>
    <row r="183" spans="8:26" s="47" customFormat="1" ht="12.75">
      <c r="H183" s="53"/>
      <c r="I183" s="53"/>
      <c r="J183" s="53"/>
      <c r="X183" s="110"/>
      <c r="Y183" s="110"/>
      <c r="Z183" s="110"/>
    </row>
    <row r="184" spans="8:26" s="47" customFormat="1" ht="12.75">
      <c r="H184" s="53"/>
      <c r="I184" s="53"/>
      <c r="J184" s="53"/>
      <c r="X184" s="110"/>
      <c r="Y184" s="110"/>
      <c r="Z184" s="110"/>
    </row>
    <row r="185" spans="8:26" s="47" customFormat="1" ht="12.75">
      <c r="H185" s="53"/>
      <c r="I185" s="53"/>
      <c r="J185" s="53"/>
      <c r="X185" s="110"/>
      <c r="Y185" s="110"/>
      <c r="Z185" s="110"/>
    </row>
    <row r="186" spans="8:26" s="47" customFormat="1" ht="12.75">
      <c r="H186" s="53"/>
      <c r="I186" s="53"/>
      <c r="J186" s="53"/>
      <c r="X186" s="110"/>
      <c r="Y186" s="110"/>
      <c r="Z186" s="110"/>
    </row>
    <row r="187" spans="8:26" s="47" customFormat="1" ht="12.75">
      <c r="H187" s="53"/>
      <c r="I187" s="53"/>
      <c r="J187" s="53"/>
      <c r="X187" s="110"/>
      <c r="Y187" s="110"/>
      <c r="Z187" s="110"/>
    </row>
    <row r="188" spans="8:26" s="47" customFormat="1" ht="12.75">
      <c r="H188" s="53"/>
      <c r="I188" s="53"/>
      <c r="J188" s="53"/>
      <c r="X188" s="110"/>
      <c r="Y188" s="110"/>
      <c r="Z188" s="110"/>
    </row>
    <row r="189" spans="8:26" s="47" customFormat="1" ht="12.75">
      <c r="H189" s="53"/>
      <c r="I189" s="53"/>
      <c r="J189" s="53"/>
      <c r="X189" s="110"/>
      <c r="Y189" s="110"/>
      <c r="Z189" s="110"/>
    </row>
    <row r="190" spans="8:26" s="47" customFormat="1" ht="12.75">
      <c r="H190" s="53"/>
      <c r="I190" s="53"/>
      <c r="J190" s="53"/>
      <c r="X190" s="110"/>
      <c r="Y190" s="110"/>
      <c r="Z190" s="110"/>
    </row>
    <row r="191" spans="8:26" s="47" customFormat="1" ht="12.75">
      <c r="H191" s="53"/>
      <c r="I191" s="53"/>
      <c r="J191" s="53"/>
      <c r="X191" s="110"/>
      <c r="Y191" s="110"/>
      <c r="Z191" s="110"/>
    </row>
    <row r="192" spans="8:26" s="47" customFormat="1" ht="12.75">
      <c r="H192" s="53"/>
      <c r="I192" s="53"/>
      <c r="J192" s="53"/>
      <c r="X192" s="110"/>
      <c r="Y192" s="110"/>
      <c r="Z192" s="110"/>
    </row>
    <row r="193" spans="8:26" s="47" customFormat="1" ht="12.75">
      <c r="H193" s="53"/>
      <c r="I193" s="53"/>
      <c r="J193" s="53"/>
      <c r="X193" s="110"/>
      <c r="Y193" s="110"/>
      <c r="Z193" s="110"/>
    </row>
    <row r="194" spans="8:26" s="47" customFormat="1" ht="12.75">
      <c r="H194" s="53"/>
      <c r="I194" s="53"/>
      <c r="J194" s="53"/>
      <c r="X194" s="110"/>
      <c r="Y194" s="110"/>
      <c r="Z194" s="110"/>
    </row>
    <row r="195" spans="8:26" s="47" customFormat="1" ht="12.75">
      <c r="H195" s="53"/>
      <c r="I195" s="53"/>
      <c r="J195" s="53"/>
      <c r="X195" s="110"/>
      <c r="Y195" s="110"/>
      <c r="Z195" s="110"/>
    </row>
    <row r="196" spans="8:26" s="47" customFormat="1" ht="12.75">
      <c r="H196" s="53"/>
      <c r="I196" s="53"/>
      <c r="J196" s="53"/>
      <c r="X196" s="110"/>
      <c r="Y196" s="110"/>
      <c r="Z196" s="110"/>
    </row>
    <row r="197" spans="8:26" s="47" customFormat="1" ht="12.75">
      <c r="H197" s="53"/>
      <c r="I197" s="53"/>
      <c r="J197" s="53"/>
      <c r="X197" s="110"/>
      <c r="Y197" s="110"/>
      <c r="Z197" s="110"/>
    </row>
    <row r="198" spans="8:26" s="47" customFormat="1" ht="12.75">
      <c r="H198" s="53"/>
      <c r="I198" s="53"/>
      <c r="J198" s="53"/>
      <c r="X198" s="110"/>
      <c r="Y198" s="110"/>
      <c r="Z198" s="110"/>
    </row>
    <row r="199" spans="8:26" s="47" customFormat="1" ht="12.75">
      <c r="H199" s="53"/>
      <c r="I199" s="53"/>
      <c r="J199" s="53"/>
      <c r="X199" s="110"/>
      <c r="Y199" s="110"/>
      <c r="Z199" s="110"/>
    </row>
    <row r="200" spans="8:26" s="47" customFormat="1" ht="12.75">
      <c r="H200" s="53"/>
      <c r="I200" s="53"/>
      <c r="J200" s="53"/>
      <c r="X200" s="110"/>
      <c r="Y200" s="110"/>
      <c r="Z200" s="110"/>
    </row>
    <row r="201" spans="8:26" s="47" customFormat="1" ht="12.75">
      <c r="H201" s="53"/>
      <c r="I201" s="53"/>
      <c r="J201" s="53"/>
      <c r="X201" s="110"/>
      <c r="Y201" s="110"/>
      <c r="Z201" s="110"/>
    </row>
    <row r="202" spans="8:26" s="47" customFormat="1" ht="12.75">
      <c r="H202" s="53"/>
      <c r="I202" s="53"/>
      <c r="J202" s="53"/>
      <c r="X202" s="110"/>
      <c r="Y202" s="110"/>
      <c r="Z202" s="110"/>
    </row>
    <row r="203" spans="8:26" s="47" customFormat="1" ht="12.75">
      <c r="H203" s="53"/>
      <c r="I203" s="53"/>
      <c r="J203" s="53"/>
      <c r="X203" s="110"/>
      <c r="Y203" s="110"/>
      <c r="Z203" s="110"/>
    </row>
    <row r="204" spans="8:26" s="47" customFormat="1" ht="12.75">
      <c r="H204" s="53"/>
      <c r="I204" s="53"/>
      <c r="J204" s="53"/>
      <c r="X204" s="110"/>
      <c r="Y204" s="110"/>
      <c r="Z204" s="110"/>
    </row>
    <row r="205" spans="8:26" s="47" customFormat="1" ht="12.75">
      <c r="H205" s="53"/>
      <c r="I205" s="53"/>
      <c r="J205" s="53"/>
      <c r="X205" s="110"/>
      <c r="Y205" s="110"/>
      <c r="Z205" s="110"/>
    </row>
    <row r="206" spans="8:26" s="47" customFormat="1" ht="12.75">
      <c r="H206" s="53"/>
      <c r="I206" s="53"/>
      <c r="J206" s="53"/>
      <c r="X206" s="110"/>
      <c r="Y206" s="110"/>
      <c r="Z206" s="110"/>
    </row>
    <row r="207" spans="8:26" s="47" customFormat="1" ht="12.75">
      <c r="H207" s="53"/>
      <c r="I207" s="53"/>
      <c r="J207" s="53"/>
      <c r="X207" s="110"/>
      <c r="Y207" s="110"/>
      <c r="Z207" s="110"/>
    </row>
    <row r="208" spans="8:26" s="47" customFormat="1" ht="12.75">
      <c r="H208" s="53"/>
      <c r="I208" s="53"/>
      <c r="J208" s="53"/>
      <c r="X208" s="110"/>
      <c r="Y208" s="110"/>
      <c r="Z208" s="110"/>
    </row>
    <row r="209" spans="8:26" s="47" customFormat="1" ht="12.75">
      <c r="H209" s="53"/>
      <c r="I209" s="53"/>
      <c r="J209" s="53"/>
      <c r="X209" s="110"/>
      <c r="Y209" s="110"/>
      <c r="Z209" s="110"/>
    </row>
    <row r="210" spans="8:26" s="47" customFormat="1" ht="12.75">
      <c r="H210" s="53"/>
      <c r="I210" s="53"/>
      <c r="J210" s="53"/>
      <c r="X210" s="110"/>
      <c r="Y210" s="110"/>
      <c r="Z210" s="110"/>
    </row>
    <row r="211" spans="8:26" s="47" customFormat="1" ht="12.75">
      <c r="H211" s="53"/>
      <c r="I211" s="53"/>
      <c r="J211" s="53"/>
      <c r="X211" s="110"/>
      <c r="Y211" s="110"/>
      <c r="Z211" s="110"/>
    </row>
    <row r="212" spans="8:26" s="47" customFormat="1" ht="12.75">
      <c r="H212" s="53"/>
      <c r="I212" s="53"/>
      <c r="J212" s="53"/>
      <c r="X212" s="110"/>
      <c r="Y212" s="110"/>
      <c r="Z212" s="110"/>
    </row>
    <row r="213" spans="8:26" s="47" customFormat="1" ht="12.75">
      <c r="H213" s="53"/>
      <c r="I213" s="53"/>
      <c r="J213" s="53"/>
      <c r="X213" s="110"/>
      <c r="Y213" s="110"/>
      <c r="Z213" s="110"/>
    </row>
    <row r="214" spans="8:26" s="47" customFormat="1" ht="12.75">
      <c r="H214" s="53"/>
      <c r="I214" s="53"/>
      <c r="J214" s="53"/>
      <c r="X214" s="110"/>
      <c r="Y214" s="110"/>
      <c r="Z214" s="110"/>
    </row>
    <row r="215" spans="8:26" s="47" customFormat="1" ht="12.75">
      <c r="H215" s="53"/>
      <c r="I215" s="53"/>
      <c r="J215" s="53"/>
      <c r="X215" s="110"/>
      <c r="Y215" s="110"/>
      <c r="Z215" s="110"/>
    </row>
    <row r="216" spans="8:26" s="47" customFormat="1" ht="12.75">
      <c r="H216" s="53"/>
      <c r="I216" s="53"/>
      <c r="J216" s="53"/>
      <c r="X216" s="110"/>
      <c r="Y216" s="110"/>
      <c r="Z216" s="110"/>
    </row>
    <row r="217" spans="8:26" s="47" customFormat="1" ht="12.75">
      <c r="H217" s="53"/>
      <c r="I217" s="53"/>
      <c r="J217" s="53"/>
      <c r="X217" s="110"/>
      <c r="Y217" s="110"/>
      <c r="Z217" s="110"/>
    </row>
    <row r="218" spans="8:26" s="47" customFormat="1" ht="12.75">
      <c r="H218" s="53"/>
      <c r="I218" s="53"/>
      <c r="J218" s="53"/>
      <c r="X218" s="110"/>
      <c r="Y218" s="110"/>
      <c r="Z218" s="110"/>
    </row>
    <row r="219" spans="8:26" s="47" customFormat="1" ht="12.75">
      <c r="H219" s="53"/>
      <c r="I219" s="53"/>
      <c r="J219" s="53"/>
      <c r="X219" s="110"/>
      <c r="Y219" s="110"/>
      <c r="Z219" s="110"/>
    </row>
    <row r="220" spans="8:26" s="47" customFormat="1" ht="12.75">
      <c r="H220" s="53"/>
      <c r="I220" s="53"/>
      <c r="J220" s="53"/>
      <c r="X220" s="110"/>
      <c r="Y220" s="110"/>
      <c r="Z220" s="110"/>
    </row>
    <row r="221" spans="8:26" s="47" customFormat="1" ht="12.75">
      <c r="H221" s="53"/>
      <c r="I221" s="53"/>
      <c r="J221" s="53"/>
      <c r="X221" s="110"/>
      <c r="Y221" s="110"/>
      <c r="Z221" s="110"/>
    </row>
    <row r="222" spans="8:26" s="47" customFormat="1" ht="12.75">
      <c r="H222" s="53"/>
      <c r="I222" s="53"/>
      <c r="J222" s="53"/>
      <c r="X222" s="110"/>
      <c r="Y222" s="110"/>
      <c r="Z222" s="110"/>
    </row>
    <row r="223" spans="8:26" s="47" customFormat="1" ht="12.75">
      <c r="H223" s="53"/>
      <c r="I223" s="53"/>
      <c r="J223" s="53"/>
      <c r="X223" s="110"/>
      <c r="Y223" s="110"/>
      <c r="Z223" s="110"/>
    </row>
    <row r="224" spans="8:26" s="47" customFormat="1" ht="12.75">
      <c r="H224" s="53"/>
      <c r="I224" s="53"/>
      <c r="J224" s="53"/>
      <c r="X224" s="110"/>
      <c r="Y224" s="110"/>
      <c r="Z224" s="110"/>
    </row>
    <row r="225" spans="8:26" s="47" customFormat="1" ht="12.75">
      <c r="H225" s="53"/>
      <c r="I225" s="53"/>
      <c r="J225" s="53"/>
      <c r="X225" s="110"/>
      <c r="Y225" s="110"/>
      <c r="Z225" s="110"/>
    </row>
    <row r="226" spans="8:26" s="47" customFormat="1" ht="12.75">
      <c r="H226" s="53"/>
      <c r="I226" s="53"/>
      <c r="J226" s="53"/>
      <c r="X226" s="110"/>
      <c r="Y226" s="110"/>
      <c r="Z226" s="110"/>
    </row>
    <row r="227" spans="8:26" s="47" customFormat="1" ht="12.75">
      <c r="H227" s="53"/>
      <c r="I227" s="53"/>
      <c r="J227" s="53"/>
      <c r="X227" s="110"/>
      <c r="Y227" s="110"/>
      <c r="Z227" s="110"/>
    </row>
    <row r="228" spans="8:26" s="47" customFormat="1" ht="12.75">
      <c r="H228" s="53"/>
      <c r="I228" s="53"/>
      <c r="J228" s="53"/>
      <c r="X228" s="110"/>
      <c r="Y228" s="110"/>
      <c r="Z228" s="110"/>
    </row>
    <row r="229" spans="8:26" s="47" customFormat="1" ht="12.75">
      <c r="H229" s="53"/>
      <c r="I229" s="53"/>
      <c r="J229" s="53"/>
      <c r="X229" s="110"/>
      <c r="Y229" s="110"/>
      <c r="Z229" s="110"/>
    </row>
    <row r="230" spans="8:26" s="47" customFormat="1" ht="12.75">
      <c r="H230" s="53"/>
      <c r="I230" s="53"/>
      <c r="J230" s="53"/>
      <c r="X230" s="110"/>
      <c r="Y230" s="110"/>
      <c r="Z230" s="110"/>
    </row>
    <row r="231" spans="8:26" s="47" customFormat="1" ht="12.75">
      <c r="H231" s="53"/>
      <c r="I231" s="53"/>
      <c r="J231" s="53"/>
      <c r="X231" s="110"/>
      <c r="Y231" s="110"/>
      <c r="Z231" s="110"/>
    </row>
    <row r="232" spans="8:26" s="47" customFormat="1" ht="12.75">
      <c r="H232" s="53"/>
      <c r="I232" s="53"/>
      <c r="J232" s="53"/>
      <c r="X232" s="110"/>
      <c r="Y232" s="110"/>
      <c r="Z232" s="110"/>
    </row>
    <row r="233" spans="8:26" s="47" customFormat="1" ht="12.75">
      <c r="H233" s="53"/>
      <c r="I233" s="53"/>
      <c r="J233" s="53"/>
      <c r="X233" s="110"/>
      <c r="Y233" s="110"/>
      <c r="Z233" s="110"/>
    </row>
    <row r="234" spans="8:26" s="47" customFormat="1" ht="12.75">
      <c r="H234" s="53"/>
      <c r="I234" s="53"/>
      <c r="J234" s="53"/>
      <c r="X234" s="110"/>
      <c r="Y234" s="110"/>
      <c r="Z234" s="110"/>
    </row>
    <row r="235" spans="8:26" s="47" customFormat="1" ht="12.75">
      <c r="H235" s="53"/>
      <c r="I235" s="53"/>
      <c r="J235" s="53"/>
      <c r="X235" s="110"/>
      <c r="Y235" s="110"/>
      <c r="Z235" s="110"/>
    </row>
    <row r="236" spans="8:26" s="47" customFormat="1" ht="12.75">
      <c r="H236" s="53"/>
      <c r="I236" s="53"/>
      <c r="J236" s="53"/>
      <c r="X236" s="110"/>
      <c r="Y236" s="110"/>
      <c r="Z236" s="110"/>
    </row>
    <row r="237" spans="8:26" s="47" customFormat="1" ht="12.75">
      <c r="H237" s="53"/>
      <c r="I237" s="53"/>
      <c r="J237" s="53"/>
      <c r="X237" s="110"/>
      <c r="Y237" s="110"/>
      <c r="Z237" s="110"/>
    </row>
    <row r="238" spans="8:26" s="47" customFormat="1" ht="12.75">
      <c r="H238" s="53"/>
      <c r="I238" s="53"/>
      <c r="J238" s="53"/>
      <c r="X238" s="110"/>
      <c r="Y238" s="110"/>
      <c r="Z238" s="110"/>
    </row>
    <row r="239" spans="8:26" s="47" customFormat="1" ht="12.75">
      <c r="H239" s="53"/>
      <c r="I239" s="53"/>
      <c r="J239" s="53"/>
      <c r="X239" s="110"/>
      <c r="Y239" s="110"/>
      <c r="Z239" s="110"/>
    </row>
    <row r="240" spans="8:26" s="47" customFormat="1" ht="12.75">
      <c r="H240" s="53"/>
      <c r="I240" s="53"/>
      <c r="J240" s="53"/>
      <c r="X240" s="110"/>
      <c r="Y240" s="110"/>
      <c r="Z240" s="110"/>
    </row>
    <row r="241" spans="8:26" s="47" customFormat="1" ht="12.75">
      <c r="H241" s="53"/>
      <c r="I241" s="53"/>
      <c r="J241" s="53"/>
      <c r="X241" s="110"/>
      <c r="Y241" s="110"/>
      <c r="Z241" s="110"/>
    </row>
    <row r="242" spans="8:26" s="47" customFormat="1" ht="12.75">
      <c r="H242" s="53"/>
      <c r="I242" s="53"/>
      <c r="J242" s="53"/>
      <c r="X242" s="110"/>
      <c r="Y242" s="110"/>
      <c r="Z242" s="110"/>
    </row>
    <row r="243" spans="8:26" s="47" customFormat="1" ht="12.75">
      <c r="H243" s="53"/>
      <c r="I243" s="53"/>
      <c r="J243" s="53"/>
      <c r="X243" s="110"/>
      <c r="Y243" s="110"/>
      <c r="Z243" s="110"/>
    </row>
    <row r="244" spans="8:26" s="47" customFormat="1" ht="12.75">
      <c r="H244" s="53"/>
      <c r="I244" s="53"/>
      <c r="J244" s="53"/>
      <c r="X244" s="110"/>
      <c r="Y244" s="110"/>
      <c r="Z244" s="110"/>
    </row>
    <row r="245" spans="8:26" s="47" customFormat="1" ht="12.75">
      <c r="H245" s="53"/>
      <c r="I245" s="53"/>
      <c r="J245" s="53"/>
      <c r="X245" s="110"/>
      <c r="Y245" s="110"/>
      <c r="Z245" s="110"/>
    </row>
    <row r="246" spans="8:26" s="47" customFormat="1" ht="12.75">
      <c r="H246" s="53"/>
      <c r="I246" s="53"/>
      <c r="J246" s="53"/>
      <c r="X246" s="110"/>
      <c r="Y246" s="110"/>
      <c r="Z246" s="110"/>
    </row>
    <row r="247" spans="8:26" s="47" customFormat="1" ht="12.75">
      <c r="H247" s="53"/>
      <c r="I247" s="53"/>
      <c r="J247" s="53"/>
      <c r="X247" s="110"/>
      <c r="Y247" s="110"/>
      <c r="Z247" s="110"/>
    </row>
    <row r="248" spans="8:26" s="47" customFormat="1" ht="12.75">
      <c r="H248" s="53"/>
      <c r="I248" s="53"/>
      <c r="J248" s="53"/>
      <c r="X248" s="110"/>
      <c r="Y248" s="110"/>
      <c r="Z248" s="110"/>
    </row>
    <row r="249" spans="8:26" s="47" customFormat="1" ht="12.75">
      <c r="H249" s="53"/>
      <c r="I249" s="53"/>
      <c r="J249" s="53"/>
      <c r="X249" s="110"/>
      <c r="Y249" s="110"/>
      <c r="Z249" s="110"/>
    </row>
    <row r="250" spans="8:26" s="47" customFormat="1" ht="12.75">
      <c r="H250" s="53"/>
      <c r="I250" s="53"/>
      <c r="J250" s="53"/>
      <c r="X250" s="110"/>
      <c r="Y250" s="110"/>
      <c r="Z250" s="110"/>
    </row>
    <row r="251" spans="8:26" s="47" customFormat="1" ht="12.75">
      <c r="H251" s="53"/>
      <c r="I251" s="53"/>
      <c r="J251" s="53"/>
      <c r="X251" s="110"/>
      <c r="Y251" s="110"/>
      <c r="Z251" s="110"/>
    </row>
    <row r="252" spans="8:26" s="47" customFormat="1" ht="12.75">
      <c r="H252" s="53"/>
      <c r="I252" s="53"/>
      <c r="J252" s="53"/>
      <c r="X252" s="110"/>
      <c r="Y252" s="110"/>
      <c r="Z252" s="110"/>
    </row>
    <row r="253" spans="8:26" s="47" customFormat="1" ht="12.75">
      <c r="H253" s="53"/>
      <c r="I253" s="53"/>
      <c r="J253" s="53"/>
      <c r="X253" s="110"/>
      <c r="Y253" s="110"/>
      <c r="Z253" s="110"/>
    </row>
    <row r="254" spans="8:26" s="47" customFormat="1" ht="12.75">
      <c r="H254" s="53"/>
      <c r="I254" s="53"/>
      <c r="J254" s="53"/>
      <c r="X254" s="110"/>
      <c r="Y254" s="110"/>
      <c r="Z254" s="110"/>
    </row>
    <row r="255" spans="8:26" s="47" customFormat="1" ht="12.75">
      <c r="H255" s="53"/>
      <c r="I255" s="53"/>
      <c r="J255" s="53"/>
      <c r="X255" s="110"/>
      <c r="Y255" s="110"/>
      <c r="Z255" s="110"/>
    </row>
    <row r="256" spans="8:26" s="47" customFormat="1" ht="12.75">
      <c r="H256" s="53"/>
      <c r="I256" s="53"/>
      <c r="J256" s="53"/>
      <c r="X256" s="110"/>
      <c r="Y256" s="110"/>
      <c r="Z256" s="110"/>
    </row>
    <row r="257" spans="8:26" s="47" customFormat="1" ht="12.75">
      <c r="H257" s="53"/>
      <c r="I257" s="53"/>
      <c r="J257" s="53"/>
      <c r="X257" s="110"/>
      <c r="Y257" s="110"/>
      <c r="Z257" s="110"/>
    </row>
    <row r="258" spans="8:26" s="47" customFormat="1" ht="12.75">
      <c r="H258" s="53"/>
      <c r="I258" s="53"/>
      <c r="J258" s="53"/>
      <c r="X258" s="110"/>
      <c r="Y258" s="110"/>
      <c r="Z258" s="110"/>
    </row>
    <row r="259" spans="8:26" s="47" customFormat="1" ht="12.75">
      <c r="H259" s="53"/>
      <c r="I259" s="53"/>
      <c r="J259" s="53"/>
      <c r="X259" s="110"/>
      <c r="Y259" s="110"/>
      <c r="Z259" s="110"/>
    </row>
    <row r="260" spans="8:26" s="47" customFormat="1" ht="12.75">
      <c r="H260" s="53"/>
      <c r="I260" s="53"/>
      <c r="J260" s="53"/>
      <c r="X260" s="110"/>
      <c r="Y260" s="110"/>
      <c r="Z260" s="110"/>
    </row>
    <row r="261" spans="8:26" s="47" customFormat="1" ht="12.75">
      <c r="H261" s="53"/>
      <c r="I261" s="53"/>
      <c r="J261" s="53"/>
      <c r="X261" s="110"/>
      <c r="Y261" s="110"/>
      <c r="Z261" s="110"/>
    </row>
    <row r="262" spans="8:26" s="47" customFormat="1" ht="12.75">
      <c r="H262" s="53"/>
      <c r="I262" s="53"/>
      <c r="J262" s="53"/>
      <c r="X262" s="110"/>
      <c r="Y262" s="110"/>
      <c r="Z262" s="110"/>
    </row>
    <row r="263" spans="8:26" s="47" customFormat="1" ht="12.75">
      <c r="H263" s="53"/>
      <c r="I263" s="53"/>
      <c r="J263" s="53"/>
      <c r="X263" s="110"/>
      <c r="Y263" s="110"/>
      <c r="Z263" s="110"/>
    </row>
    <row r="264" spans="8:26" s="47" customFormat="1" ht="12.75">
      <c r="H264" s="53"/>
      <c r="I264" s="53"/>
      <c r="J264" s="53"/>
      <c r="X264" s="110"/>
      <c r="Y264" s="110"/>
      <c r="Z264" s="110"/>
    </row>
    <row r="265" spans="8:26" s="47" customFormat="1" ht="12.75">
      <c r="H265" s="53"/>
      <c r="I265" s="53"/>
      <c r="J265" s="53"/>
      <c r="X265" s="110"/>
      <c r="Y265" s="110"/>
      <c r="Z265" s="110"/>
    </row>
    <row r="266" spans="8:26" s="47" customFormat="1" ht="12.75">
      <c r="H266" s="53"/>
      <c r="I266" s="53"/>
      <c r="J266" s="53"/>
      <c r="X266" s="110"/>
      <c r="Y266" s="110"/>
      <c r="Z266" s="110"/>
    </row>
    <row r="267" spans="8:26" s="47" customFormat="1" ht="12.75">
      <c r="H267" s="53"/>
      <c r="I267" s="53"/>
      <c r="J267" s="53"/>
      <c r="X267" s="110"/>
      <c r="Y267" s="110"/>
      <c r="Z267" s="110"/>
    </row>
    <row r="268" spans="8:26" s="47" customFormat="1" ht="12.75">
      <c r="H268" s="53"/>
      <c r="I268" s="53"/>
      <c r="J268" s="53"/>
      <c r="X268" s="110"/>
      <c r="Y268" s="110"/>
      <c r="Z268" s="110"/>
    </row>
    <row r="269" spans="8:26" s="47" customFormat="1" ht="12.75">
      <c r="H269" s="53"/>
      <c r="I269" s="53"/>
      <c r="J269" s="53"/>
      <c r="X269" s="110"/>
      <c r="Y269" s="110"/>
      <c r="Z269" s="110"/>
    </row>
    <row r="270" spans="8:26" s="47" customFormat="1" ht="12.75">
      <c r="H270" s="53"/>
      <c r="I270" s="53"/>
      <c r="J270" s="53"/>
      <c r="X270" s="110"/>
      <c r="Y270" s="110"/>
      <c r="Z270" s="110"/>
    </row>
    <row r="271" spans="8:26" s="47" customFormat="1" ht="12.75">
      <c r="H271" s="53"/>
      <c r="I271" s="53"/>
      <c r="J271" s="53"/>
      <c r="X271" s="110"/>
      <c r="Y271" s="110"/>
      <c r="Z271" s="110"/>
    </row>
    <row r="272" spans="8:26" s="47" customFormat="1" ht="12.75">
      <c r="H272" s="53"/>
      <c r="I272" s="53"/>
      <c r="J272" s="53"/>
      <c r="X272" s="110"/>
      <c r="Y272" s="110"/>
      <c r="Z272" s="110"/>
    </row>
    <row r="273" spans="8:26" s="47" customFormat="1" ht="12.75">
      <c r="H273" s="53"/>
      <c r="I273" s="53"/>
      <c r="J273" s="53"/>
      <c r="X273" s="110"/>
      <c r="Y273" s="110"/>
      <c r="Z273" s="110"/>
    </row>
    <row r="274" spans="8:26" s="47" customFormat="1" ht="12.75">
      <c r="H274" s="53"/>
      <c r="I274" s="53"/>
      <c r="J274" s="53"/>
      <c r="X274" s="110"/>
      <c r="Y274" s="110"/>
      <c r="Z274" s="110"/>
    </row>
    <row r="275" spans="8:26" s="47" customFormat="1" ht="12.75">
      <c r="H275" s="53"/>
      <c r="I275" s="53"/>
      <c r="J275" s="53"/>
      <c r="X275" s="110"/>
      <c r="Y275" s="110"/>
      <c r="Z275" s="110"/>
    </row>
    <row r="276" spans="8:26" s="47" customFormat="1" ht="12.75">
      <c r="H276" s="53"/>
      <c r="I276" s="53"/>
      <c r="J276" s="53"/>
      <c r="X276" s="110"/>
      <c r="Y276" s="110"/>
      <c r="Z276" s="110"/>
    </row>
    <row r="277" spans="8:26" s="47" customFormat="1" ht="12.75">
      <c r="H277" s="53"/>
      <c r="I277" s="53"/>
      <c r="J277" s="53"/>
      <c r="X277" s="110"/>
      <c r="Y277" s="110"/>
      <c r="Z277" s="110"/>
    </row>
    <row r="278" spans="8:26" s="47" customFormat="1" ht="12.75">
      <c r="H278" s="53"/>
      <c r="I278" s="53"/>
      <c r="J278" s="53"/>
      <c r="X278" s="110"/>
      <c r="Y278" s="110"/>
      <c r="Z278" s="110"/>
    </row>
    <row r="279" spans="8:26" s="47" customFormat="1" ht="12.75">
      <c r="H279" s="53"/>
      <c r="I279" s="53"/>
      <c r="J279" s="53"/>
      <c r="X279" s="110"/>
      <c r="Y279" s="110"/>
      <c r="Z279" s="110"/>
    </row>
    <row r="280" spans="8:26" s="47" customFormat="1" ht="12.75">
      <c r="H280" s="53"/>
      <c r="I280" s="53"/>
      <c r="J280" s="53"/>
      <c r="X280" s="110"/>
      <c r="Y280" s="110"/>
      <c r="Z280" s="110"/>
    </row>
    <row r="281" spans="8:26" s="47" customFormat="1" ht="12.75">
      <c r="H281" s="53"/>
      <c r="I281" s="53"/>
      <c r="J281" s="53"/>
      <c r="X281" s="110"/>
      <c r="Y281" s="110"/>
      <c r="Z281" s="110"/>
    </row>
    <row r="282" spans="8:26" s="47" customFormat="1" ht="12.75">
      <c r="H282" s="53"/>
      <c r="I282" s="53"/>
      <c r="J282" s="53"/>
      <c r="X282" s="110"/>
      <c r="Y282" s="110"/>
      <c r="Z282" s="110"/>
    </row>
    <row r="283" spans="8:26" s="47" customFormat="1" ht="12.75">
      <c r="H283" s="53"/>
      <c r="I283" s="53"/>
      <c r="J283" s="53"/>
      <c r="X283" s="110"/>
      <c r="Y283" s="110"/>
      <c r="Z283" s="110"/>
    </row>
    <row r="284" spans="8:26" s="47" customFormat="1" ht="12.75">
      <c r="H284" s="53"/>
      <c r="I284" s="53"/>
      <c r="J284" s="53"/>
      <c r="X284" s="110"/>
      <c r="Y284" s="110"/>
      <c r="Z284" s="110"/>
    </row>
    <row r="285" spans="8:26" s="47" customFormat="1" ht="12.75">
      <c r="H285" s="53"/>
      <c r="I285" s="53"/>
      <c r="J285" s="53"/>
      <c r="X285" s="110"/>
      <c r="Y285" s="110"/>
      <c r="Z285" s="110"/>
    </row>
    <row r="286" spans="8:26" s="47" customFormat="1" ht="12.75">
      <c r="H286" s="53"/>
      <c r="I286" s="53"/>
      <c r="J286" s="53"/>
      <c r="X286" s="110"/>
      <c r="Y286" s="110"/>
      <c r="Z286" s="110"/>
    </row>
    <row r="287" spans="8:26" s="47" customFormat="1" ht="12.75">
      <c r="H287" s="53"/>
      <c r="I287" s="53"/>
      <c r="J287" s="53"/>
      <c r="X287" s="110"/>
      <c r="Y287" s="110"/>
      <c r="Z287" s="110"/>
    </row>
    <row r="288" spans="8:26" s="47" customFormat="1" ht="12.75">
      <c r="H288" s="53"/>
      <c r="I288" s="53"/>
      <c r="J288" s="53"/>
      <c r="X288" s="110"/>
      <c r="Y288" s="110"/>
      <c r="Z288" s="110"/>
    </row>
    <row r="289" spans="8:26" s="47" customFormat="1" ht="12.75">
      <c r="H289" s="53"/>
      <c r="I289" s="53"/>
      <c r="J289" s="53"/>
      <c r="X289" s="110"/>
      <c r="Y289" s="110"/>
      <c r="Z289" s="110"/>
    </row>
    <row r="290" spans="8:26" s="47" customFormat="1" ht="12.75">
      <c r="H290" s="53"/>
      <c r="I290" s="53"/>
      <c r="J290" s="53"/>
      <c r="X290" s="110"/>
      <c r="Y290" s="110"/>
      <c r="Z290" s="110"/>
    </row>
    <row r="291" spans="8:26" s="47" customFormat="1" ht="12.75">
      <c r="H291" s="53"/>
      <c r="I291" s="53"/>
      <c r="J291" s="53"/>
      <c r="X291" s="110"/>
      <c r="Y291" s="110"/>
      <c r="Z291" s="110"/>
    </row>
    <row r="292" spans="8:26" s="47" customFormat="1" ht="12.75">
      <c r="H292" s="53"/>
      <c r="I292" s="53"/>
      <c r="J292" s="53"/>
      <c r="X292" s="110"/>
      <c r="Y292" s="110"/>
      <c r="Z292" s="110"/>
    </row>
    <row r="293" spans="8:26" s="47" customFormat="1" ht="12.75">
      <c r="H293" s="53"/>
      <c r="I293" s="53"/>
      <c r="J293" s="53"/>
      <c r="X293" s="110"/>
      <c r="Y293" s="110"/>
      <c r="Z293" s="110"/>
    </row>
    <row r="294" spans="8:26" s="47" customFormat="1" ht="12.75">
      <c r="H294" s="53"/>
      <c r="I294" s="53"/>
      <c r="J294" s="53"/>
      <c r="X294" s="110"/>
      <c r="Y294" s="110"/>
      <c r="Z294" s="110"/>
    </row>
    <row r="295" spans="8:26" s="47" customFormat="1" ht="12.75">
      <c r="H295" s="53"/>
      <c r="I295" s="53"/>
      <c r="J295" s="53"/>
      <c r="X295" s="110"/>
      <c r="Y295" s="110"/>
      <c r="Z295" s="110"/>
    </row>
    <row r="296" spans="8:26" s="47" customFormat="1" ht="12.75">
      <c r="H296" s="53"/>
      <c r="I296" s="53"/>
      <c r="J296" s="53"/>
      <c r="X296" s="110"/>
      <c r="Y296" s="110"/>
      <c r="Z296" s="110"/>
    </row>
    <row r="297" spans="8:26" s="47" customFormat="1" ht="12.75">
      <c r="H297" s="53"/>
      <c r="I297" s="53"/>
      <c r="J297" s="53"/>
      <c r="X297" s="110"/>
      <c r="Y297" s="110"/>
      <c r="Z297" s="110"/>
    </row>
    <row r="298" spans="8:26" s="47" customFormat="1" ht="12.75">
      <c r="H298" s="53"/>
      <c r="I298" s="53"/>
      <c r="J298" s="53"/>
      <c r="X298" s="110"/>
      <c r="Y298" s="110"/>
      <c r="Z298" s="110"/>
    </row>
    <row r="299" spans="8:26" s="47" customFormat="1" ht="12.75">
      <c r="H299" s="53"/>
      <c r="I299" s="53"/>
      <c r="J299" s="53"/>
      <c r="X299" s="110"/>
      <c r="Y299" s="110"/>
      <c r="Z299" s="110"/>
    </row>
    <row r="300" spans="8:26" s="47" customFormat="1" ht="12.75">
      <c r="H300" s="53"/>
      <c r="I300" s="53"/>
      <c r="J300" s="53"/>
      <c r="X300" s="109"/>
      <c r="Y300" s="109"/>
      <c r="Z300" s="109"/>
    </row>
    <row r="301" spans="8:26" s="47" customFormat="1" ht="12.75">
      <c r="H301" s="53"/>
      <c r="I301" s="53"/>
      <c r="J301" s="53"/>
      <c r="X301" s="109"/>
      <c r="Y301" s="109"/>
      <c r="Z301" s="109"/>
    </row>
    <row r="302" spans="8:26" s="47" customFormat="1" ht="12.75">
      <c r="H302" s="53"/>
      <c r="I302" s="53"/>
      <c r="J302" s="53"/>
      <c r="X302" s="109"/>
      <c r="Y302" s="109"/>
      <c r="Z302" s="109"/>
    </row>
    <row r="303" spans="8:26" s="47" customFormat="1" ht="12.75">
      <c r="H303" s="53"/>
      <c r="I303" s="53"/>
      <c r="J303" s="53"/>
      <c r="X303" s="109"/>
      <c r="Y303" s="109"/>
      <c r="Z303" s="109"/>
    </row>
    <row r="304" spans="8:26" s="47" customFormat="1" ht="12.75">
      <c r="H304" s="53"/>
      <c r="I304" s="53"/>
      <c r="J304" s="53"/>
      <c r="X304" s="109"/>
      <c r="Y304" s="109"/>
      <c r="Z304" s="109"/>
    </row>
    <row r="305" spans="8:26" s="47" customFormat="1" ht="12.75">
      <c r="H305" s="53"/>
      <c r="I305" s="53"/>
      <c r="J305" s="53"/>
      <c r="X305" s="109"/>
      <c r="Y305" s="109"/>
      <c r="Z305" s="109"/>
    </row>
    <row r="306" spans="8:26" s="47" customFormat="1" ht="12.75">
      <c r="H306" s="53"/>
      <c r="I306" s="53"/>
      <c r="J306" s="53"/>
      <c r="X306" s="109"/>
      <c r="Y306" s="109"/>
      <c r="Z306" s="109"/>
    </row>
    <row r="307" spans="8:26" s="47" customFormat="1" ht="12.75">
      <c r="H307" s="53"/>
      <c r="I307" s="53"/>
      <c r="J307" s="53"/>
      <c r="X307" s="109"/>
      <c r="Y307" s="109"/>
      <c r="Z307" s="109"/>
    </row>
    <row r="308" spans="8:26" s="47" customFormat="1" ht="12.75">
      <c r="H308" s="53"/>
      <c r="I308" s="53"/>
      <c r="J308" s="53"/>
      <c r="X308" s="109"/>
      <c r="Y308" s="109"/>
      <c r="Z308" s="109"/>
    </row>
    <row r="309" spans="8:26" s="47" customFormat="1" ht="12.75">
      <c r="H309" s="53"/>
      <c r="I309" s="53"/>
      <c r="J309" s="53"/>
      <c r="X309" s="109"/>
      <c r="Y309" s="109"/>
      <c r="Z309" s="109"/>
    </row>
    <row r="310" spans="8:26" s="47" customFormat="1" ht="12.75">
      <c r="H310" s="53"/>
      <c r="I310" s="53"/>
      <c r="J310" s="53"/>
      <c r="X310" s="109"/>
      <c r="Y310" s="109"/>
      <c r="Z310" s="109"/>
    </row>
    <row r="311" spans="8:26" s="47" customFormat="1" ht="12.75">
      <c r="H311" s="53"/>
      <c r="I311" s="53"/>
      <c r="J311" s="53"/>
      <c r="X311" s="109"/>
      <c r="Y311" s="109"/>
      <c r="Z311" s="109"/>
    </row>
    <row r="312" spans="8:26" s="47" customFormat="1" ht="12.75">
      <c r="H312" s="53"/>
      <c r="I312" s="53"/>
      <c r="J312" s="53"/>
      <c r="X312" s="109"/>
      <c r="Y312" s="109"/>
      <c r="Z312" s="109"/>
    </row>
    <row r="313" spans="8:26" s="47" customFormat="1" ht="12.75">
      <c r="H313" s="53"/>
      <c r="I313" s="53"/>
      <c r="J313" s="53"/>
      <c r="X313" s="109"/>
      <c r="Y313" s="109"/>
      <c r="Z313" s="109"/>
    </row>
    <row r="314" spans="8:26" s="47" customFormat="1" ht="12.75">
      <c r="H314" s="53"/>
      <c r="I314" s="53"/>
      <c r="J314" s="53"/>
      <c r="X314" s="109"/>
      <c r="Y314" s="109"/>
      <c r="Z314" s="109"/>
    </row>
    <row r="315" spans="8:26" s="47" customFormat="1" ht="12.75">
      <c r="H315" s="53"/>
      <c r="I315" s="53"/>
      <c r="J315" s="53"/>
      <c r="X315" s="109"/>
      <c r="Y315" s="109"/>
      <c r="Z315" s="109"/>
    </row>
    <row r="316" spans="8:26" s="47" customFormat="1" ht="12.75">
      <c r="H316" s="53"/>
      <c r="I316" s="53"/>
      <c r="J316" s="53"/>
      <c r="X316" s="109"/>
      <c r="Y316" s="109"/>
      <c r="Z316" s="109"/>
    </row>
    <row r="317" spans="8:26" s="47" customFormat="1" ht="12.75">
      <c r="H317" s="53"/>
      <c r="I317" s="53"/>
      <c r="J317" s="53"/>
      <c r="X317" s="109"/>
      <c r="Y317" s="109"/>
      <c r="Z317" s="109"/>
    </row>
    <row r="318" spans="8:26" s="47" customFormat="1" ht="12.75">
      <c r="H318" s="53"/>
      <c r="I318" s="53"/>
      <c r="J318" s="53"/>
      <c r="X318" s="109"/>
      <c r="Y318" s="109"/>
      <c r="Z318" s="109"/>
    </row>
    <row r="319" spans="8:26" s="47" customFormat="1" ht="12.75">
      <c r="H319" s="53"/>
      <c r="I319" s="53"/>
      <c r="J319" s="53"/>
      <c r="X319" s="109"/>
      <c r="Y319" s="109"/>
      <c r="Z319" s="109"/>
    </row>
    <row r="320" spans="8:26" s="47" customFormat="1" ht="12.75">
      <c r="H320" s="53"/>
      <c r="I320" s="53"/>
      <c r="J320" s="53"/>
      <c r="X320" s="109"/>
      <c r="Y320" s="109"/>
      <c r="Z320" s="109"/>
    </row>
    <row r="321" spans="8:26" s="47" customFormat="1" ht="12.75">
      <c r="H321" s="53"/>
      <c r="I321" s="53"/>
      <c r="J321" s="53"/>
      <c r="X321" s="109"/>
      <c r="Y321" s="109"/>
      <c r="Z321" s="109"/>
    </row>
    <row r="322" spans="8:26" s="47" customFormat="1" ht="12.75">
      <c r="H322" s="53"/>
      <c r="I322" s="53"/>
      <c r="J322" s="53"/>
      <c r="X322" s="109"/>
      <c r="Y322" s="109"/>
      <c r="Z322" s="109"/>
    </row>
    <row r="323" spans="8:26" s="47" customFormat="1" ht="12.75">
      <c r="H323" s="53"/>
      <c r="I323" s="53"/>
      <c r="J323" s="53"/>
      <c r="X323" s="109"/>
      <c r="Y323" s="109"/>
      <c r="Z323" s="109"/>
    </row>
    <row r="324" spans="8:26" s="47" customFormat="1" ht="12.75">
      <c r="H324" s="53"/>
      <c r="I324" s="53"/>
      <c r="J324" s="53"/>
      <c r="X324" s="109"/>
      <c r="Y324" s="109"/>
      <c r="Z324" s="109"/>
    </row>
    <row r="325" spans="8:26" s="47" customFormat="1" ht="12.75">
      <c r="H325" s="53"/>
      <c r="I325" s="53"/>
      <c r="J325" s="53"/>
      <c r="X325" s="109"/>
      <c r="Y325" s="109"/>
      <c r="Z325" s="109"/>
    </row>
    <row r="326" spans="8:26" s="47" customFormat="1" ht="12.75">
      <c r="H326" s="53"/>
      <c r="I326" s="53"/>
      <c r="J326" s="53"/>
      <c r="X326" s="109"/>
      <c r="Y326" s="109"/>
      <c r="Z326" s="109"/>
    </row>
    <row r="327" spans="8:26" s="47" customFormat="1" ht="12.75">
      <c r="H327" s="53"/>
      <c r="I327" s="53"/>
      <c r="J327" s="53"/>
      <c r="X327" s="109"/>
      <c r="Y327" s="109"/>
      <c r="Z327" s="109"/>
    </row>
    <row r="328" spans="8:26" s="47" customFormat="1" ht="12.75">
      <c r="H328" s="53"/>
      <c r="I328" s="53"/>
      <c r="J328" s="53"/>
      <c r="X328" s="109"/>
      <c r="Y328" s="109"/>
      <c r="Z328" s="109"/>
    </row>
    <row r="329" spans="8:26" s="47" customFormat="1" ht="12.75">
      <c r="H329" s="53"/>
      <c r="I329" s="53"/>
      <c r="J329" s="53"/>
      <c r="X329" s="109"/>
      <c r="Y329" s="109"/>
      <c r="Z329" s="109"/>
    </row>
    <row r="330" spans="8:26" s="47" customFormat="1" ht="12.75">
      <c r="H330" s="53"/>
      <c r="I330" s="53"/>
      <c r="J330" s="53"/>
      <c r="X330" s="109"/>
      <c r="Y330" s="109"/>
      <c r="Z330" s="109"/>
    </row>
    <row r="331" spans="8:26" s="47" customFormat="1" ht="12.75">
      <c r="H331" s="53"/>
      <c r="I331" s="53"/>
      <c r="J331" s="53"/>
      <c r="X331" s="109"/>
      <c r="Y331" s="109"/>
      <c r="Z331" s="109"/>
    </row>
    <row r="332" spans="8:26" s="47" customFormat="1" ht="12.75">
      <c r="H332" s="53"/>
      <c r="I332" s="53"/>
      <c r="J332" s="53"/>
      <c r="X332" s="109"/>
      <c r="Y332" s="109"/>
      <c r="Z332" s="109"/>
    </row>
    <row r="333" spans="8:26" s="47" customFormat="1" ht="12.75">
      <c r="H333" s="53"/>
      <c r="I333" s="53"/>
      <c r="J333" s="53"/>
      <c r="X333" s="109"/>
      <c r="Y333" s="109"/>
      <c r="Z333" s="109"/>
    </row>
    <row r="334" spans="8:26" s="47" customFormat="1" ht="12.75">
      <c r="H334" s="53"/>
      <c r="I334" s="53"/>
      <c r="J334" s="53"/>
      <c r="X334" s="109"/>
      <c r="Y334" s="109"/>
      <c r="Z334" s="109"/>
    </row>
    <row r="335" spans="8:26" s="47" customFormat="1" ht="12.75">
      <c r="H335" s="53"/>
      <c r="I335" s="53"/>
      <c r="J335" s="53"/>
      <c r="X335" s="109"/>
      <c r="Y335" s="109"/>
      <c r="Z335" s="109"/>
    </row>
    <row r="336" spans="8:26" s="47" customFormat="1" ht="12.75">
      <c r="H336" s="53"/>
      <c r="I336" s="53"/>
      <c r="J336" s="53"/>
      <c r="X336" s="109"/>
      <c r="Y336" s="109"/>
      <c r="Z336" s="109"/>
    </row>
    <row r="337" spans="8:26" s="47" customFormat="1" ht="12.75">
      <c r="H337" s="53"/>
      <c r="I337" s="53"/>
      <c r="J337" s="53"/>
      <c r="X337" s="109"/>
      <c r="Y337" s="109"/>
      <c r="Z337" s="109"/>
    </row>
    <row r="338" spans="8:26" s="47" customFormat="1" ht="12.75">
      <c r="H338" s="53"/>
      <c r="I338" s="53"/>
      <c r="J338" s="53"/>
      <c r="X338" s="109"/>
      <c r="Y338" s="109"/>
      <c r="Z338" s="109"/>
    </row>
    <row r="339" spans="8:26" s="47" customFormat="1" ht="12.75">
      <c r="H339" s="53"/>
      <c r="I339" s="53"/>
      <c r="J339" s="53"/>
      <c r="X339" s="109"/>
      <c r="Y339" s="109"/>
      <c r="Z339" s="109"/>
    </row>
    <row r="340" spans="8:26" s="47" customFormat="1" ht="12.75">
      <c r="H340" s="53"/>
      <c r="I340" s="53"/>
      <c r="J340" s="53"/>
      <c r="X340" s="109"/>
      <c r="Y340" s="109"/>
      <c r="Z340" s="109"/>
    </row>
    <row r="341" spans="8:26" s="47" customFormat="1" ht="12.75">
      <c r="H341" s="53"/>
      <c r="I341" s="53"/>
      <c r="J341" s="53"/>
      <c r="X341" s="109"/>
      <c r="Y341" s="109"/>
      <c r="Z341" s="109"/>
    </row>
    <row r="342" spans="8:26" s="47" customFormat="1" ht="12.75">
      <c r="H342" s="53"/>
      <c r="I342" s="53"/>
      <c r="J342" s="53"/>
      <c r="X342" s="109"/>
      <c r="Y342" s="109"/>
      <c r="Z342" s="109"/>
    </row>
    <row r="343" spans="8:26" s="47" customFormat="1" ht="12.75">
      <c r="H343" s="53"/>
      <c r="I343" s="53"/>
      <c r="J343" s="53"/>
      <c r="X343" s="109"/>
      <c r="Y343" s="109"/>
      <c r="Z343" s="109"/>
    </row>
    <row r="344" spans="8:26" s="47" customFormat="1" ht="12.75">
      <c r="H344" s="53"/>
      <c r="I344" s="53"/>
      <c r="J344" s="53"/>
      <c r="X344" s="109"/>
      <c r="Y344" s="109"/>
      <c r="Z344" s="109"/>
    </row>
    <row r="345" spans="8:26" s="47" customFormat="1" ht="12.75">
      <c r="H345" s="53"/>
      <c r="I345" s="53"/>
      <c r="J345" s="53"/>
      <c r="X345" s="109"/>
      <c r="Y345" s="109"/>
      <c r="Z345" s="109"/>
    </row>
    <row r="346" spans="8:26" s="47" customFormat="1" ht="12.75">
      <c r="H346" s="53"/>
      <c r="I346" s="53"/>
      <c r="J346" s="53"/>
      <c r="X346" s="109"/>
      <c r="Y346" s="109"/>
      <c r="Z346" s="109"/>
    </row>
    <row r="347" spans="8:26" s="47" customFormat="1" ht="12.75">
      <c r="H347" s="53"/>
      <c r="I347" s="53"/>
      <c r="J347" s="53"/>
      <c r="X347" s="109"/>
      <c r="Y347" s="109"/>
      <c r="Z347" s="109"/>
    </row>
    <row r="348" spans="8:26" s="47" customFormat="1" ht="12.75">
      <c r="H348" s="53"/>
      <c r="I348" s="53"/>
      <c r="J348" s="53"/>
      <c r="X348" s="109"/>
      <c r="Y348" s="109"/>
      <c r="Z348" s="109"/>
    </row>
    <row r="349" spans="8:26" s="47" customFormat="1" ht="12.75">
      <c r="H349" s="53"/>
      <c r="I349" s="53"/>
      <c r="J349" s="53"/>
      <c r="X349" s="109"/>
      <c r="Y349" s="109"/>
      <c r="Z349" s="109"/>
    </row>
    <row r="350" spans="8:26" s="47" customFormat="1" ht="12.75">
      <c r="H350" s="53"/>
      <c r="I350" s="53"/>
      <c r="J350" s="53"/>
      <c r="X350" s="109"/>
      <c r="Y350" s="109"/>
      <c r="Z350" s="109"/>
    </row>
    <row r="351" spans="8:26" s="47" customFormat="1" ht="12.75">
      <c r="H351" s="53"/>
      <c r="I351" s="53"/>
      <c r="J351" s="53"/>
      <c r="X351" s="109"/>
      <c r="Y351" s="109"/>
      <c r="Z351" s="109"/>
    </row>
    <row r="352" spans="8:26" s="47" customFormat="1" ht="12.75">
      <c r="H352" s="53"/>
      <c r="I352" s="53"/>
      <c r="J352" s="53"/>
      <c r="X352" s="109"/>
      <c r="Y352" s="109"/>
      <c r="Z352" s="109"/>
    </row>
    <row r="353" spans="8:26" s="47" customFormat="1" ht="12.75">
      <c r="H353" s="53"/>
      <c r="I353" s="53"/>
      <c r="J353" s="53"/>
      <c r="X353" s="109"/>
      <c r="Y353" s="109"/>
      <c r="Z353" s="109"/>
    </row>
    <row r="354" spans="8:26" s="47" customFormat="1" ht="12.75">
      <c r="H354" s="53"/>
      <c r="I354" s="53"/>
      <c r="J354" s="53"/>
      <c r="X354" s="109"/>
      <c r="Y354" s="109"/>
      <c r="Z354" s="109"/>
    </row>
    <row r="355" spans="8:26" s="47" customFormat="1" ht="12.75">
      <c r="H355" s="53"/>
      <c r="I355" s="53"/>
      <c r="J355" s="53"/>
      <c r="X355" s="109"/>
      <c r="Y355" s="109"/>
      <c r="Z355" s="109"/>
    </row>
    <row r="356" spans="8:26" s="47" customFormat="1" ht="12.75">
      <c r="H356" s="53"/>
      <c r="I356" s="53"/>
      <c r="J356" s="53"/>
      <c r="X356" s="109"/>
      <c r="Y356" s="109"/>
      <c r="Z356" s="109"/>
    </row>
    <row r="357" spans="8:26" s="47" customFormat="1" ht="12.75">
      <c r="H357" s="53"/>
      <c r="I357" s="53"/>
      <c r="J357" s="53"/>
      <c r="X357" s="109"/>
      <c r="Y357" s="109"/>
      <c r="Z357" s="109"/>
    </row>
    <row r="358" spans="8:26" s="47" customFormat="1" ht="12.75">
      <c r="H358" s="53"/>
      <c r="I358" s="53"/>
      <c r="J358" s="53"/>
      <c r="X358" s="109"/>
      <c r="Y358" s="109"/>
      <c r="Z358" s="109"/>
    </row>
    <row r="359" spans="8:26" s="47" customFormat="1" ht="12.75">
      <c r="H359" s="53"/>
      <c r="I359" s="53"/>
      <c r="J359" s="53"/>
      <c r="X359" s="109"/>
      <c r="Y359" s="109"/>
      <c r="Z359" s="109"/>
    </row>
    <row r="360" spans="8:26" s="47" customFormat="1" ht="12.75">
      <c r="H360" s="53"/>
      <c r="I360" s="53"/>
      <c r="J360" s="53"/>
      <c r="X360" s="109"/>
      <c r="Y360" s="109"/>
      <c r="Z360" s="109"/>
    </row>
    <row r="361" spans="8:26" s="47" customFormat="1" ht="12.75">
      <c r="H361" s="53"/>
      <c r="I361" s="53"/>
      <c r="J361" s="53"/>
      <c r="X361" s="109"/>
      <c r="Y361" s="109"/>
      <c r="Z361" s="109"/>
    </row>
    <row r="362" spans="8:26" s="47" customFormat="1" ht="12.75">
      <c r="H362" s="53"/>
      <c r="I362" s="53"/>
      <c r="J362" s="53"/>
      <c r="X362" s="109"/>
      <c r="Y362" s="109"/>
      <c r="Z362" s="109"/>
    </row>
    <row r="363" spans="8:26" s="47" customFormat="1" ht="12.75">
      <c r="H363" s="53"/>
      <c r="I363" s="53"/>
      <c r="J363" s="53"/>
      <c r="X363" s="109"/>
      <c r="Y363" s="109"/>
      <c r="Z363" s="109"/>
    </row>
    <row r="364" spans="8:26" s="47" customFormat="1" ht="12.75">
      <c r="H364" s="53"/>
      <c r="I364" s="53"/>
      <c r="J364" s="53"/>
      <c r="X364" s="109"/>
      <c r="Y364" s="109"/>
      <c r="Z364" s="109"/>
    </row>
    <row r="365" spans="8:26" s="47" customFormat="1" ht="12.75">
      <c r="H365" s="53"/>
      <c r="I365" s="53"/>
      <c r="J365" s="53"/>
      <c r="X365" s="109"/>
      <c r="Y365" s="109"/>
      <c r="Z365" s="109"/>
    </row>
    <row r="366" spans="8:26" s="47" customFormat="1" ht="12.75">
      <c r="H366" s="53"/>
      <c r="I366" s="53"/>
      <c r="J366" s="53"/>
      <c r="X366" s="109"/>
      <c r="Y366" s="109"/>
      <c r="Z366" s="109"/>
    </row>
    <row r="367" spans="8:26" s="47" customFormat="1" ht="12.75">
      <c r="H367" s="53"/>
      <c r="I367" s="53"/>
      <c r="J367" s="53"/>
      <c r="X367" s="109"/>
      <c r="Y367" s="109"/>
      <c r="Z367" s="109"/>
    </row>
    <row r="368" spans="8:26" s="47" customFormat="1" ht="12.75">
      <c r="H368" s="53"/>
      <c r="I368" s="53"/>
      <c r="J368" s="53"/>
      <c r="X368" s="109"/>
      <c r="Y368" s="109"/>
      <c r="Z368" s="109"/>
    </row>
    <row r="369" spans="8:26" s="47" customFormat="1" ht="12.75">
      <c r="H369" s="53"/>
      <c r="I369" s="53"/>
      <c r="J369" s="53"/>
      <c r="X369" s="109"/>
      <c r="Y369" s="109"/>
      <c r="Z369" s="109"/>
    </row>
    <row r="370" spans="8:26" s="47" customFormat="1" ht="12.75">
      <c r="H370" s="53"/>
      <c r="I370" s="53"/>
      <c r="J370" s="53"/>
      <c r="X370" s="109"/>
      <c r="Y370" s="109"/>
      <c r="Z370" s="109"/>
    </row>
    <row r="371" spans="8:26" s="47" customFormat="1" ht="12.75">
      <c r="H371" s="53"/>
      <c r="I371" s="53"/>
      <c r="J371" s="53"/>
      <c r="X371" s="109"/>
      <c r="Y371" s="109"/>
      <c r="Z371" s="109"/>
    </row>
    <row r="372" spans="8:26" s="47" customFormat="1" ht="12.75">
      <c r="H372" s="53"/>
      <c r="I372" s="53"/>
      <c r="J372" s="53"/>
      <c r="X372" s="109"/>
      <c r="Y372" s="109"/>
      <c r="Z372" s="109"/>
    </row>
    <row r="373" spans="8:26" s="47" customFormat="1" ht="12.75">
      <c r="H373" s="53"/>
      <c r="I373" s="53"/>
      <c r="J373" s="53"/>
      <c r="X373" s="109"/>
      <c r="Y373" s="109"/>
      <c r="Z373" s="109"/>
    </row>
    <row r="374" spans="8:26" s="47" customFormat="1" ht="12.75">
      <c r="H374" s="53"/>
      <c r="I374" s="53"/>
      <c r="J374" s="53"/>
      <c r="X374" s="109"/>
      <c r="Y374" s="109"/>
      <c r="Z374" s="109"/>
    </row>
    <row r="375" spans="8:26" s="47" customFormat="1" ht="12.75">
      <c r="H375" s="53"/>
      <c r="I375" s="53"/>
      <c r="J375" s="53"/>
      <c r="X375" s="109"/>
      <c r="Y375" s="109"/>
      <c r="Z375" s="109"/>
    </row>
    <row r="376" spans="8:26" s="47" customFormat="1" ht="12.75">
      <c r="H376" s="53"/>
      <c r="I376" s="53"/>
      <c r="J376" s="53"/>
      <c r="X376" s="109"/>
      <c r="Y376" s="109"/>
      <c r="Z376" s="109"/>
    </row>
    <row r="377" spans="8:26" s="47" customFormat="1" ht="12.75">
      <c r="H377" s="53"/>
      <c r="I377" s="53"/>
      <c r="J377" s="53"/>
      <c r="X377" s="109"/>
      <c r="Y377" s="109"/>
      <c r="Z377" s="109"/>
    </row>
    <row r="378" spans="8:26" s="47" customFormat="1" ht="12.75">
      <c r="H378" s="53"/>
      <c r="I378" s="53"/>
      <c r="J378" s="53"/>
      <c r="X378" s="109"/>
      <c r="Y378" s="109"/>
      <c r="Z378" s="109"/>
    </row>
    <row r="379" spans="8:26" s="47" customFormat="1" ht="12.75">
      <c r="H379" s="53"/>
      <c r="I379" s="53"/>
      <c r="J379" s="53"/>
      <c r="X379" s="109"/>
      <c r="Y379" s="109"/>
      <c r="Z379" s="109"/>
    </row>
    <row r="380" spans="8:26" s="47" customFormat="1" ht="12.75">
      <c r="H380" s="53"/>
      <c r="I380" s="53"/>
      <c r="J380" s="53"/>
      <c r="X380" s="109"/>
      <c r="Y380" s="109"/>
      <c r="Z380" s="109"/>
    </row>
    <row r="381" spans="8:26" s="47" customFormat="1" ht="12.75">
      <c r="H381" s="53"/>
      <c r="I381" s="53"/>
      <c r="J381" s="53"/>
      <c r="X381" s="109"/>
      <c r="Y381" s="109"/>
      <c r="Z381" s="109"/>
    </row>
    <row r="382" spans="8:26" s="47" customFormat="1" ht="12.75">
      <c r="H382" s="53"/>
      <c r="I382" s="53"/>
      <c r="J382" s="53"/>
      <c r="X382" s="109"/>
      <c r="Y382" s="109"/>
      <c r="Z382" s="109"/>
    </row>
    <row r="383" spans="8:26" s="47" customFormat="1" ht="12.75">
      <c r="H383" s="53"/>
      <c r="I383" s="53"/>
      <c r="J383" s="53"/>
      <c r="X383" s="109"/>
      <c r="Y383" s="109"/>
      <c r="Z383" s="109"/>
    </row>
    <row r="384" spans="8:26" s="47" customFormat="1" ht="12.75">
      <c r="H384" s="53"/>
      <c r="I384" s="53"/>
      <c r="J384" s="53"/>
      <c r="X384" s="109"/>
      <c r="Y384" s="109"/>
      <c r="Z384" s="109"/>
    </row>
    <row r="385" spans="8:26" s="47" customFormat="1" ht="12.75">
      <c r="H385" s="53"/>
      <c r="I385" s="53"/>
      <c r="J385" s="53"/>
      <c r="X385" s="109"/>
      <c r="Y385" s="109"/>
      <c r="Z385" s="109"/>
    </row>
    <row r="386" spans="8:26" s="47" customFormat="1" ht="12.75">
      <c r="H386" s="53"/>
      <c r="I386" s="53"/>
      <c r="J386" s="53"/>
      <c r="X386" s="109"/>
      <c r="Y386" s="109"/>
      <c r="Z386" s="109"/>
    </row>
    <row r="387" spans="8:26" s="47" customFormat="1" ht="12.75">
      <c r="H387" s="53"/>
      <c r="I387" s="53"/>
      <c r="J387" s="53"/>
      <c r="X387" s="109"/>
      <c r="Y387" s="109"/>
      <c r="Z387" s="109"/>
    </row>
    <row r="388" spans="8:26" s="47" customFormat="1" ht="12.75">
      <c r="H388" s="53"/>
      <c r="I388" s="53"/>
      <c r="J388" s="53"/>
      <c r="X388" s="109"/>
      <c r="Y388" s="109"/>
      <c r="Z388" s="109"/>
    </row>
    <row r="389" spans="8:26" s="47" customFormat="1" ht="12.75">
      <c r="H389" s="53"/>
      <c r="I389" s="53"/>
      <c r="J389" s="53"/>
      <c r="X389" s="109"/>
      <c r="Y389" s="109"/>
      <c r="Z389" s="109"/>
    </row>
    <row r="390" spans="8:26" s="47" customFormat="1" ht="12.75">
      <c r="H390" s="53"/>
      <c r="I390" s="53"/>
      <c r="J390" s="53"/>
      <c r="X390" s="109"/>
      <c r="Y390" s="109"/>
      <c r="Z390" s="109"/>
    </row>
    <row r="391" spans="8:26" s="47" customFormat="1" ht="12.75">
      <c r="H391" s="53"/>
      <c r="I391" s="53"/>
      <c r="J391" s="53"/>
      <c r="X391" s="109"/>
      <c r="Y391" s="109"/>
      <c r="Z391" s="109"/>
    </row>
    <row r="392" spans="8:26" s="47" customFormat="1" ht="12.75">
      <c r="H392" s="53"/>
      <c r="I392" s="53"/>
      <c r="J392" s="53"/>
      <c r="X392" s="109"/>
      <c r="Y392" s="109"/>
      <c r="Z392" s="109"/>
    </row>
    <row r="393" spans="8:26" s="47" customFormat="1" ht="12.75">
      <c r="H393" s="53"/>
      <c r="I393" s="53"/>
      <c r="J393" s="53"/>
      <c r="X393" s="109"/>
      <c r="Y393" s="109"/>
      <c r="Z393" s="109"/>
    </row>
    <row r="394" spans="8:26" s="47" customFormat="1" ht="12.75">
      <c r="H394" s="53"/>
      <c r="I394" s="53"/>
      <c r="J394" s="53"/>
      <c r="X394" s="109"/>
      <c r="Y394" s="109"/>
      <c r="Z394" s="109"/>
    </row>
    <row r="395" spans="8:26" s="47" customFormat="1" ht="12.75">
      <c r="H395" s="53"/>
      <c r="I395" s="53"/>
      <c r="J395" s="53"/>
      <c r="X395" s="109"/>
      <c r="Y395" s="109"/>
      <c r="Z395" s="109"/>
    </row>
    <row r="396" spans="8:26" s="47" customFormat="1" ht="12.75">
      <c r="H396" s="53"/>
      <c r="I396" s="53"/>
      <c r="J396" s="53"/>
      <c r="X396" s="109"/>
      <c r="Y396" s="109"/>
      <c r="Z396" s="109"/>
    </row>
    <row r="397" spans="8:26" s="47" customFormat="1" ht="12.75">
      <c r="H397" s="53"/>
      <c r="I397" s="53"/>
      <c r="J397" s="53"/>
      <c r="X397" s="109"/>
      <c r="Y397" s="109"/>
      <c r="Z397" s="109"/>
    </row>
    <row r="398" spans="8:26" s="47" customFormat="1" ht="12.75">
      <c r="H398" s="53"/>
      <c r="I398" s="53"/>
      <c r="J398" s="53"/>
      <c r="X398" s="109"/>
      <c r="Y398" s="109"/>
      <c r="Z398" s="109"/>
    </row>
    <row r="399" spans="8:26" s="47" customFormat="1" ht="12.75">
      <c r="H399" s="53"/>
      <c r="I399" s="53"/>
      <c r="J399" s="53"/>
      <c r="X399" s="109"/>
      <c r="Y399" s="109"/>
      <c r="Z399" s="109"/>
    </row>
    <row r="400" spans="8:26" s="47" customFormat="1" ht="12.75">
      <c r="H400" s="53"/>
      <c r="I400" s="53"/>
      <c r="J400" s="53"/>
      <c r="X400" s="109"/>
      <c r="Y400" s="109"/>
      <c r="Z400" s="109"/>
    </row>
    <row r="401" spans="8:26" s="47" customFormat="1" ht="12.75">
      <c r="H401" s="53"/>
      <c r="I401" s="53"/>
      <c r="J401" s="53"/>
      <c r="X401" s="109"/>
      <c r="Y401" s="109"/>
      <c r="Z401" s="109"/>
    </row>
    <row r="402" spans="8:26" s="47" customFormat="1" ht="12.75">
      <c r="H402" s="53"/>
      <c r="I402" s="53"/>
      <c r="J402" s="53"/>
      <c r="X402" s="109"/>
      <c r="Y402" s="109"/>
      <c r="Z402" s="109"/>
    </row>
    <row r="403" spans="8:26" s="47" customFormat="1" ht="12.75">
      <c r="H403" s="53"/>
      <c r="I403" s="53"/>
      <c r="J403" s="53"/>
      <c r="X403" s="109"/>
      <c r="Y403" s="109"/>
      <c r="Z403" s="109"/>
    </row>
    <row r="404" spans="8:26" s="47" customFormat="1" ht="12.75">
      <c r="H404" s="53"/>
      <c r="I404" s="53"/>
      <c r="J404" s="53"/>
      <c r="X404" s="109"/>
      <c r="Y404" s="109"/>
      <c r="Z404" s="109"/>
    </row>
    <row r="405" spans="8:26" s="47" customFormat="1" ht="12.75">
      <c r="H405" s="53"/>
      <c r="I405" s="53"/>
      <c r="J405" s="53"/>
      <c r="X405" s="109"/>
      <c r="Y405" s="109"/>
      <c r="Z405" s="109"/>
    </row>
    <row r="406" spans="8:26" s="47" customFormat="1" ht="12.75">
      <c r="H406" s="53"/>
      <c r="I406" s="53"/>
      <c r="J406" s="53"/>
      <c r="X406" s="109"/>
      <c r="Y406" s="109"/>
      <c r="Z406" s="109"/>
    </row>
    <row r="407" spans="8:26" s="47" customFormat="1" ht="12.75">
      <c r="H407" s="53"/>
      <c r="I407" s="53"/>
      <c r="J407" s="53"/>
      <c r="X407" s="109"/>
      <c r="Y407" s="109"/>
      <c r="Z407" s="109"/>
    </row>
    <row r="408" spans="8:26" s="47" customFormat="1" ht="12.75">
      <c r="H408" s="53"/>
      <c r="I408" s="53"/>
      <c r="J408" s="53"/>
      <c r="X408" s="109"/>
      <c r="Y408" s="109"/>
      <c r="Z408" s="109"/>
    </row>
    <row r="409" spans="8:26" s="47" customFormat="1" ht="12.75">
      <c r="H409" s="53"/>
      <c r="I409" s="53"/>
      <c r="J409" s="53"/>
      <c r="X409" s="109"/>
      <c r="Y409" s="109"/>
      <c r="Z409" s="109"/>
    </row>
    <row r="410" spans="8:26" s="47" customFormat="1" ht="12.75">
      <c r="H410" s="53"/>
      <c r="I410" s="53"/>
      <c r="J410" s="53"/>
      <c r="X410" s="109"/>
      <c r="Y410" s="109"/>
      <c r="Z410" s="109"/>
    </row>
    <row r="411" spans="8:26" s="47" customFormat="1" ht="12.75">
      <c r="H411" s="53"/>
      <c r="I411" s="53"/>
      <c r="J411" s="53"/>
      <c r="X411" s="109"/>
      <c r="Y411" s="109"/>
      <c r="Z411" s="109"/>
    </row>
    <row r="412" spans="8:26" s="47" customFormat="1" ht="12.75">
      <c r="H412" s="53"/>
      <c r="I412" s="53"/>
      <c r="J412" s="53"/>
      <c r="X412" s="109"/>
      <c r="Y412" s="109"/>
      <c r="Z412" s="109"/>
    </row>
    <row r="413" spans="8:26" s="47" customFormat="1" ht="12.75">
      <c r="H413" s="53"/>
      <c r="I413" s="53"/>
      <c r="J413" s="53"/>
      <c r="X413" s="109"/>
      <c r="Y413" s="109"/>
      <c r="Z413" s="109"/>
    </row>
    <row r="414" spans="8:26" s="47" customFormat="1" ht="12.75">
      <c r="H414" s="53"/>
      <c r="I414" s="53"/>
      <c r="J414" s="53"/>
      <c r="X414" s="109"/>
      <c r="Y414" s="109"/>
      <c r="Z414" s="109"/>
    </row>
    <row r="415" spans="8:26" s="47" customFormat="1" ht="12.75">
      <c r="H415" s="53"/>
      <c r="I415" s="53"/>
      <c r="J415" s="53"/>
      <c r="X415" s="109"/>
      <c r="Y415" s="109"/>
      <c r="Z415" s="109"/>
    </row>
    <row r="416" spans="8:26" s="47" customFormat="1" ht="12.75">
      <c r="H416" s="53"/>
      <c r="I416" s="53"/>
      <c r="J416" s="53"/>
      <c r="X416" s="109"/>
      <c r="Y416" s="109"/>
      <c r="Z416" s="109"/>
    </row>
    <row r="417" spans="8:26" s="47" customFormat="1" ht="12.75">
      <c r="H417" s="53"/>
      <c r="I417" s="53"/>
      <c r="J417" s="53"/>
      <c r="X417" s="109"/>
      <c r="Y417" s="109"/>
      <c r="Z417" s="109"/>
    </row>
    <row r="418" spans="8:26" s="47" customFormat="1" ht="12.75">
      <c r="H418" s="53"/>
      <c r="I418" s="53"/>
      <c r="J418" s="53"/>
      <c r="X418" s="109"/>
      <c r="Y418" s="109"/>
      <c r="Z418" s="109"/>
    </row>
    <row r="419" spans="8:26" s="47" customFormat="1" ht="12.75">
      <c r="H419" s="53"/>
      <c r="I419" s="53"/>
      <c r="J419" s="53"/>
      <c r="X419" s="109"/>
      <c r="Y419" s="109"/>
      <c r="Z419" s="109"/>
    </row>
    <row r="420" spans="8:26" s="47" customFormat="1" ht="12.75">
      <c r="H420" s="53"/>
      <c r="I420" s="53"/>
      <c r="J420" s="53"/>
      <c r="X420" s="109"/>
      <c r="Y420" s="109"/>
      <c r="Z420" s="109"/>
    </row>
    <row r="421" spans="8:26" s="47" customFormat="1" ht="12.75">
      <c r="H421" s="53"/>
      <c r="I421" s="53"/>
      <c r="J421" s="53"/>
      <c r="X421" s="109"/>
      <c r="Y421" s="109"/>
      <c r="Z421" s="109"/>
    </row>
    <row r="422" spans="8:26" s="47" customFormat="1" ht="12.75">
      <c r="H422" s="53"/>
      <c r="I422" s="53"/>
      <c r="J422" s="53"/>
      <c r="X422" s="109"/>
      <c r="Y422" s="109"/>
      <c r="Z422" s="109"/>
    </row>
    <row r="423" spans="8:26" s="47" customFormat="1" ht="12.75">
      <c r="H423" s="53"/>
      <c r="I423" s="53"/>
      <c r="J423" s="53"/>
      <c r="X423" s="109"/>
      <c r="Y423" s="109"/>
      <c r="Z423" s="109"/>
    </row>
    <row r="424" spans="8:26" s="47" customFormat="1" ht="12.75">
      <c r="H424" s="53"/>
      <c r="I424" s="53"/>
      <c r="J424" s="53"/>
      <c r="X424" s="109"/>
      <c r="Y424" s="109"/>
      <c r="Z424" s="109"/>
    </row>
    <row r="425" spans="8:26" s="47" customFormat="1" ht="12.75">
      <c r="H425" s="53"/>
      <c r="I425" s="53"/>
      <c r="J425" s="53"/>
      <c r="X425" s="109"/>
      <c r="Y425" s="109"/>
      <c r="Z425" s="109"/>
    </row>
    <row r="426" spans="8:26" s="47" customFormat="1" ht="12.75">
      <c r="H426" s="53"/>
      <c r="I426" s="53"/>
      <c r="J426" s="53"/>
      <c r="X426" s="109"/>
      <c r="Y426" s="109"/>
      <c r="Z426" s="109"/>
    </row>
    <row r="427" spans="8:26" s="47" customFormat="1" ht="12.75">
      <c r="H427" s="53"/>
      <c r="I427" s="53"/>
      <c r="J427" s="53"/>
      <c r="X427" s="109"/>
      <c r="Y427" s="109"/>
      <c r="Z427" s="109"/>
    </row>
    <row r="428" spans="8:26" s="47" customFormat="1" ht="12.75">
      <c r="H428" s="53"/>
      <c r="I428" s="53"/>
      <c r="J428" s="53"/>
      <c r="X428" s="109"/>
      <c r="Y428" s="109"/>
      <c r="Z428" s="109"/>
    </row>
    <row r="429" spans="8:26" s="47" customFormat="1" ht="12.75">
      <c r="H429" s="53"/>
      <c r="I429" s="53"/>
      <c r="J429" s="53"/>
      <c r="X429" s="109"/>
      <c r="Y429" s="109"/>
      <c r="Z429" s="109"/>
    </row>
    <row r="430" spans="8:26" s="47" customFormat="1" ht="12.75">
      <c r="H430" s="53"/>
      <c r="I430" s="53"/>
      <c r="J430" s="53"/>
      <c r="X430" s="109"/>
      <c r="Y430" s="109"/>
      <c r="Z430" s="109"/>
    </row>
    <row r="431" spans="8:26" s="47" customFormat="1" ht="12.75">
      <c r="H431" s="53"/>
      <c r="I431" s="53"/>
      <c r="J431" s="53"/>
      <c r="X431" s="109"/>
      <c r="Y431" s="109"/>
      <c r="Z431" s="109"/>
    </row>
    <row r="432" spans="8:26" s="47" customFormat="1" ht="12.75">
      <c r="H432" s="53"/>
      <c r="I432" s="53"/>
      <c r="J432" s="53"/>
      <c r="X432" s="109"/>
      <c r="Y432" s="109"/>
      <c r="Z432" s="109"/>
    </row>
    <row r="433" spans="8:26" s="47" customFormat="1" ht="12.75">
      <c r="H433" s="53"/>
      <c r="I433" s="53"/>
      <c r="J433" s="53"/>
      <c r="X433" s="109"/>
      <c r="Y433" s="109"/>
      <c r="Z433" s="109"/>
    </row>
    <row r="434" spans="8:26" s="47" customFormat="1" ht="12.75">
      <c r="H434" s="53"/>
      <c r="I434" s="53"/>
      <c r="J434" s="53"/>
      <c r="X434" s="109"/>
      <c r="Y434" s="109"/>
      <c r="Z434" s="109"/>
    </row>
    <row r="435" spans="8:26" s="47" customFormat="1" ht="12.75">
      <c r="H435" s="53"/>
      <c r="I435" s="53"/>
      <c r="J435" s="53"/>
      <c r="X435" s="109"/>
      <c r="Y435" s="109"/>
      <c r="Z435" s="109"/>
    </row>
    <row r="436" spans="8:26" s="47" customFormat="1" ht="12.75">
      <c r="H436" s="53"/>
      <c r="I436" s="53"/>
      <c r="J436" s="53"/>
      <c r="X436" s="109"/>
      <c r="Y436" s="109"/>
      <c r="Z436" s="109"/>
    </row>
    <row r="437" spans="8:26" s="47" customFormat="1" ht="12.75">
      <c r="H437" s="53"/>
      <c r="I437" s="53"/>
      <c r="J437" s="53"/>
      <c r="X437" s="109"/>
      <c r="Y437" s="109"/>
      <c r="Z437" s="109"/>
    </row>
    <row r="438" spans="8:26" s="47" customFormat="1" ht="12.75">
      <c r="H438" s="53"/>
      <c r="I438" s="53"/>
      <c r="J438" s="53"/>
      <c r="X438" s="109"/>
      <c r="Y438" s="109"/>
      <c r="Z438" s="109"/>
    </row>
    <row r="439" spans="8:26" s="47" customFormat="1" ht="12.75">
      <c r="H439" s="53"/>
      <c r="I439" s="53"/>
      <c r="J439" s="53"/>
      <c r="X439" s="109"/>
      <c r="Y439" s="109"/>
      <c r="Z439" s="109"/>
    </row>
    <row r="440" spans="8:26" s="47" customFormat="1" ht="12.75">
      <c r="H440" s="53"/>
      <c r="I440" s="53"/>
      <c r="J440" s="53"/>
      <c r="X440" s="109"/>
      <c r="Y440" s="109"/>
      <c r="Z440" s="109"/>
    </row>
    <row r="441" spans="8:26" s="47" customFormat="1" ht="12.75">
      <c r="H441" s="53"/>
      <c r="I441" s="53"/>
      <c r="J441" s="53"/>
      <c r="X441" s="109"/>
      <c r="Y441" s="109"/>
      <c r="Z441" s="109"/>
    </row>
    <row r="442" spans="8:26" s="47" customFormat="1" ht="12.75">
      <c r="H442" s="53"/>
      <c r="I442" s="53"/>
      <c r="J442" s="53"/>
      <c r="X442" s="109"/>
      <c r="Y442" s="109"/>
      <c r="Z442" s="109"/>
    </row>
    <row r="443" spans="8:26" s="47" customFormat="1" ht="12.75">
      <c r="H443" s="53"/>
      <c r="I443" s="53"/>
      <c r="J443" s="53"/>
      <c r="X443" s="109"/>
      <c r="Y443" s="109"/>
      <c r="Z443" s="109"/>
    </row>
    <row r="444" spans="8:26" s="47" customFormat="1" ht="12.75">
      <c r="H444" s="53"/>
      <c r="I444" s="53"/>
      <c r="J444" s="53"/>
      <c r="X444" s="109"/>
      <c r="Y444" s="109"/>
      <c r="Z444" s="109"/>
    </row>
    <row r="445" spans="8:26" s="47" customFormat="1" ht="12.75">
      <c r="H445" s="53"/>
      <c r="I445" s="53"/>
      <c r="J445" s="53"/>
      <c r="X445" s="109"/>
      <c r="Y445" s="109"/>
      <c r="Z445" s="109"/>
    </row>
    <row r="446" spans="8:26" s="47" customFormat="1" ht="12.75">
      <c r="H446" s="53"/>
      <c r="I446" s="53"/>
      <c r="J446" s="53"/>
      <c r="X446" s="109"/>
      <c r="Y446" s="109"/>
      <c r="Z446" s="109"/>
    </row>
    <row r="447" spans="8:26" s="47" customFormat="1" ht="12.75">
      <c r="H447" s="53"/>
      <c r="I447" s="53"/>
      <c r="J447" s="53"/>
      <c r="X447" s="109"/>
      <c r="Y447" s="109"/>
      <c r="Z447" s="109"/>
    </row>
    <row r="448" spans="8:26" s="47" customFormat="1" ht="12.75">
      <c r="H448" s="53"/>
      <c r="I448" s="53"/>
      <c r="J448" s="53"/>
      <c r="X448" s="109"/>
      <c r="Y448" s="109"/>
      <c r="Z448" s="109"/>
    </row>
    <row r="449" spans="8:26" s="47" customFormat="1" ht="12.75">
      <c r="H449" s="53"/>
      <c r="I449" s="53"/>
      <c r="J449" s="53"/>
      <c r="X449" s="109"/>
      <c r="Y449" s="109"/>
      <c r="Z449" s="109"/>
    </row>
    <row r="450" spans="8:26" s="47" customFormat="1" ht="12.75">
      <c r="H450" s="53"/>
      <c r="I450" s="53"/>
      <c r="J450" s="53"/>
      <c r="X450" s="109"/>
      <c r="Y450" s="109"/>
      <c r="Z450" s="109"/>
    </row>
    <row r="451" spans="8:26" s="47" customFormat="1" ht="12.75">
      <c r="H451" s="53"/>
      <c r="I451" s="53"/>
      <c r="J451" s="53"/>
      <c r="X451" s="109"/>
      <c r="Y451" s="109"/>
      <c r="Z451" s="109"/>
    </row>
    <row r="452" spans="8:26" s="47" customFormat="1" ht="12.75">
      <c r="H452" s="53"/>
      <c r="I452" s="53"/>
      <c r="J452" s="53"/>
      <c r="X452" s="109"/>
      <c r="Y452" s="109"/>
      <c r="Z452" s="109"/>
    </row>
    <row r="453" spans="8:26" s="47" customFormat="1" ht="12.75">
      <c r="H453" s="53"/>
      <c r="I453" s="53"/>
      <c r="J453" s="53"/>
      <c r="X453" s="109"/>
      <c r="Y453" s="109"/>
      <c r="Z453" s="109"/>
    </row>
    <row r="454" spans="8:26" s="47" customFormat="1" ht="12.75">
      <c r="H454" s="53"/>
      <c r="I454" s="53"/>
      <c r="J454" s="53"/>
      <c r="X454" s="109"/>
      <c r="Y454" s="109"/>
      <c r="Z454" s="109"/>
    </row>
    <row r="455" spans="8:26" s="47" customFormat="1" ht="12.75">
      <c r="H455" s="53"/>
      <c r="I455" s="53"/>
      <c r="J455" s="53"/>
      <c r="X455" s="109"/>
      <c r="Y455" s="109"/>
      <c r="Z455" s="109"/>
    </row>
    <row r="456" spans="8:26" s="47" customFormat="1" ht="12.75">
      <c r="H456" s="53"/>
      <c r="I456" s="53"/>
      <c r="J456" s="53"/>
      <c r="X456" s="109"/>
      <c r="Y456" s="109"/>
      <c r="Z456" s="109"/>
    </row>
    <row r="457" spans="8:26" s="47" customFormat="1" ht="12.75">
      <c r="H457" s="53"/>
      <c r="I457" s="53"/>
      <c r="J457" s="53"/>
      <c r="X457" s="109"/>
      <c r="Y457" s="109"/>
      <c r="Z457" s="109"/>
    </row>
    <row r="458" spans="8:26" s="47" customFormat="1" ht="12.75">
      <c r="H458" s="53"/>
      <c r="I458" s="53"/>
      <c r="J458" s="53"/>
      <c r="X458" s="109"/>
      <c r="Y458" s="109"/>
      <c r="Z458" s="109"/>
    </row>
    <row r="459" spans="8:26" s="47" customFormat="1" ht="12.75">
      <c r="H459" s="53"/>
      <c r="I459" s="53"/>
      <c r="J459" s="53"/>
      <c r="X459" s="109"/>
      <c r="Y459" s="109"/>
      <c r="Z459" s="109"/>
    </row>
    <row r="460" spans="8:26" s="47" customFormat="1" ht="12.75">
      <c r="H460" s="53"/>
      <c r="I460" s="53"/>
      <c r="J460" s="53"/>
      <c r="X460" s="109"/>
      <c r="Y460" s="109"/>
      <c r="Z460" s="109"/>
    </row>
    <row r="461" spans="8:26" s="47" customFormat="1" ht="12.75">
      <c r="H461" s="53"/>
      <c r="I461" s="53"/>
      <c r="J461" s="53"/>
      <c r="X461" s="109"/>
      <c r="Y461" s="109"/>
      <c r="Z461" s="109"/>
    </row>
    <row r="462" spans="8:26" s="47" customFormat="1" ht="12.75">
      <c r="H462" s="53"/>
      <c r="I462" s="53"/>
      <c r="J462" s="53"/>
      <c r="X462" s="109"/>
      <c r="Y462" s="109"/>
      <c r="Z462" s="109"/>
    </row>
    <row r="463" spans="8:26" s="47" customFormat="1" ht="12.75">
      <c r="H463" s="53"/>
      <c r="I463" s="53"/>
      <c r="J463" s="53"/>
      <c r="X463" s="109"/>
      <c r="Y463" s="109"/>
      <c r="Z463" s="109"/>
    </row>
    <row r="464" spans="8:26" s="47" customFormat="1" ht="12.75">
      <c r="H464" s="53"/>
      <c r="I464" s="53"/>
      <c r="J464" s="53"/>
      <c r="X464" s="109"/>
      <c r="Y464" s="109"/>
      <c r="Z464" s="109"/>
    </row>
    <row r="465" spans="8:26" s="47" customFormat="1" ht="12.75">
      <c r="H465" s="53"/>
      <c r="I465" s="53"/>
      <c r="J465" s="53"/>
      <c r="X465" s="109"/>
      <c r="Y465" s="109"/>
      <c r="Z465" s="109"/>
    </row>
    <row r="466" spans="8:26" s="47" customFormat="1" ht="12.75">
      <c r="H466" s="53"/>
      <c r="I466" s="53"/>
      <c r="J466" s="53"/>
      <c r="X466" s="109"/>
      <c r="Y466" s="109"/>
      <c r="Z466" s="109"/>
    </row>
    <row r="467" spans="8:26" s="47" customFormat="1" ht="12.75">
      <c r="H467" s="53"/>
      <c r="I467" s="53"/>
      <c r="J467" s="53"/>
      <c r="X467" s="109"/>
      <c r="Y467" s="109"/>
      <c r="Z467" s="109"/>
    </row>
    <row r="468" spans="8:26" s="47" customFormat="1" ht="12.75">
      <c r="H468" s="53"/>
      <c r="I468" s="53"/>
      <c r="J468" s="53"/>
      <c r="X468" s="109"/>
      <c r="Y468" s="109"/>
      <c r="Z468" s="109"/>
    </row>
    <row r="469" spans="8:26" s="47" customFormat="1" ht="12.75">
      <c r="H469" s="53"/>
      <c r="I469" s="53"/>
      <c r="J469" s="53"/>
      <c r="X469" s="109"/>
      <c r="Y469" s="109"/>
      <c r="Z469" s="109"/>
    </row>
    <row r="470" spans="8:26" s="47" customFormat="1" ht="12.75">
      <c r="H470" s="53"/>
      <c r="I470" s="53"/>
      <c r="J470" s="53"/>
      <c r="X470" s="109"/>
      <c r="Y470" s="109"/>
      <c r="Z470" s="109"/>
    </row>
    <row r="471" spans="8:26" s="47" customFormat="1" ht="12.75">
      <c r="H471" s="53"/>
      <c r="I471" s="53"/>
      <c r="J471" s="53"/>
      <c r="X471" s="109"/>
      <c r="Y471" s="109"/>
      <c r="Z471" s="109"/>
    </row>
    <row r="472" spans="8:26" s="47" customFormat="1" ht="12.75">
      <c r="H472" s="53"/>
      <c r="I472" s="53"/>
      <c r="J472" s="53"/>
      <c r="X472" s="109"/>
      <c r="Y472" s="109"/>
      <c r="Z472" s="109"/>
    </row>
    <row r="473" spans="8:26" s="47" customFormat="1" ht="12.75">
      <c r="H473" s="53"/>
      <c r="I473" s="53"/>
      <c r="J473" s="53"/>
      <c r="X473" s="109"/>
      <c r="Y473" s="109"/>
      <c r="Z473" s="109"/>
    </row>
    <row r="474" spans="8:26" s="47" customFormat="1" ht="12.75">
      <c r="H474" s="53"/>
      <c r="I474" s="53"/>
      <c r="J474" s="53"/>
      <c r="X474" s="109"/>
      <c r="Y474" s="109"/>
      <c r="Z474" s="109"/>
    </row>
    <row r="475" spans="8:26" s="47" customFormat="1" ht="12.75">
      <c r="H475" s="53"/>
      <c r="I475" s="53"/>
      <c r="J475" s="53"/>
      <c r="X475" s="109"/>
      <c r="Y475" s="109"/>
      <c r="Z475" s="109"/>
    </row>
    <row r="476" spans="8:26" s="47" customFormat="1" ht="12.75">
      <c r="H476" s="53"/>
      <c r="I476" s="53"/>
      <c r="J476" s="53"/>
      <c r="X476" s="109"/>
      <c r="Y476" s="109"/>
      <c r="Z476" s="109"/>
    </row>
    <row r="477" spans="8:26" s="47" customFormat="1" ht="12.75">
      <c r="H477" s="53"/>
      <c r="I477" s="53"/>
      <c r="J477" s="53"/>
      <c r="X477" s="109"/>
      <c r="Y477" s="109"/>
      <c r="Z477" s="109"/>
    </row>
    <row r="478" spans="8:26" s="47" customFormat="1" ht="12.75">
      <c r="H478" s="53"/>
      <c r="I478" s="53"/>
      <c r="J478" s="53"/>
      <c r="X478" s="109"/>
      <c r="Y478" s="109"/>
      <c r="Z478" s="109"/>
    </row>
    <row r="479" spans="8:26" s="47" customFormat="1" ht="12.75">
      <c r="H479" s="53"/>
      <c r="I479" s="53"/>
      <c r="J479" s="53"/>
      <c r="X479" s="109"/>
      <c r="Y479" s="109"/>
      <c r="Z479" s="109"/>
    </row>
    <row r="480" spans="8:26" s="47" customFormat="1" ht="12.75">
      <c r="H480" s="53"/>
      <c r="I480" s="53"/>
      <c r="J480" s="53"/>
      <c r="X480" s="109"/>
      <c r="Y480" s="109"/>
      <c r="Z480" s="109"/>
    </row>
    <row r="481" spans="8:26" s="47" customFormat="1" ht="12.75">
      <c r="H481" s="53"/>
      <c r="I481" s="53"/>
      <c r="J481" s="53"/>
      <c r="X481" s="109"/>
      <c r="Y481" s="109"/>
      <c r="Z481" s="109"/>
    </row>
    <row r="482" spans="8:26" s="47" customFormat="1" ht="12.75">
      <c r="H482" s="53"/>
      <c r="I482" s="53"/>
      <c r="J482" s="53"/>
      <c r="X482" s="109"/>
      <c r="Y482" s="109"/>
      <c r="Z482" s="109"/>
    </row>
    <row r="483" spans="8:26" s="47" customFormat="1" ht="12.75">
      <c r="H483" s="53"/>
      <c r="I483" s="53"/>
      <c r="J483" s="53"/>
      <c r="X483" s="109"/>
      <c r="Y483" s="109"/>
      <c r="Z483" s="109"/>
    </row>
    <row r="484" spans="8:26" s="47" customFormat="1" ht="12.75">
      <c r="H484" s="53"/>
      <c r="I484" s="53"/>
      <c r="J484" s="53"/>
      <c r="X484" s="109"/>
      <c r="Y484" s="109"/>
      <c r="Z484" s="109"/>
    </row>
    <row r="485" spans="8:26" s="47" customFormat="1" ht="12.75">
      <c r="H485" s="53"/>
      <c r="I485" s="53"/>
      <c r="J485" s="53"/>
      <c r="X485" s="109"/>
      <c r="Y485" s="109"/>
      <c r="Z485" s="109"/>
    </row>
    <row r="486" spans="8:26" s="47" customFormat="1" ht="12.75">
      <c r="H486" s="53"/>
      <c r="I486" s="53"/>
      <c r="J486" s="53"/>
      <c r="X486" s="109"/>
      <c r="Y486" s="109"/>
      <c r="Z486" s="109"/>
    </row>
    <row r="487" spans="8:26" s="47" customFormat="1" ht="12.75">
      <c r="H487" s="53"/>
      <c r="I487" s="53"/>
      <c r="J487" s="53"/>
      <c r="X487" s="109"/>
      <c r="Y487" s="109"/>
      <c r="Z487" s="109"/>
    </row>
    <row r="488" spans="8:26" s="47" customFormat="1" ht="12.75">
      <c r="H488" s="53"/>
      <c r="I488" s="53"/>
      <c r="J488" s="53"/>
      <c r="X488" s="109"/>
      <c r="Y488" s="109"/>
      <c r="Z488" s="109"/>
    </row>
    <row r="489" spans="8:26" s="47" customFormat="1" ht="12.75">
      <c r="H489" s="53"/>
      <c r="I489" s="53"/>
      <c r="J489" s="53"/>
      <c r="X489" s="109"/>
      <c r="Y489" s="109"/>
      <c r="Z489" s="109"/>
    </row>
    <row r="490" spans="8:26" s="47" customFormat="1" ht="12.75">
      <c r="H490" s="53"/>
      <c r="I490" s="53"/>
      <c r="J490" s="53"/>
      <c r="X490" s="109"/>
      <c r="Y490" s="109"/>
      <c r="Z490" s="109"/>
    </row>
    <row r="491" spans="8:26" s="47" customFormat="1" ht="12.75">
      <c r="H491" s="53"/>
      <c r="I491" s="53"/>
      <c r="J491" s="53"/>
      <c r="X491" s="109"/>
      <c r="Y491" s="109"/>
      <c r="Z491" s="109"/>
    </row>
    <row r="492" spans="8:26" s="47" customFormat="1" ht="12.75">
      <c r="H492" s="53"/>
      <c r="I492" s="53"/>
      <c r="J492" s="53"/>
      <c r="X492" s="109"/>
      <c r="Y492" s="109"/>
      <c r="Z492" s="109"/>
    </row>
    <row r="493" spans="8:26" s="47" customFormat="1" ht="12.75">
      <c r="H493" s="53"/>
      <c r="I493" s="53"/>
      <c r="J493" s="53"/>
      <c r="X493" s="109"/>
      <c r="Y493" s="109"/>
      <c r="Z493" s="109"/>
    </row>
    <row r="494" spans="8:26" s="47" customFormat="1" ht="12.75">
      <c r="H494" s="53"/>
      <c r="I494" s="53"/>
      <c r="J494" s="53"/>
      <c r="X494" s="109"/>
      <c r="Y494" s="109"/>
      <c r="Z494" s="109"/>
    </row>
    <row r="495" spans="8:26" s="47" customFormat="1" ht="12.75">
      <c r="H495" s="53"/>
      <c r="I495" s="53"/>
      <c r="J495" s="53"/>
      <c r="X495" s="109"/>
      <c r="Y495" s="109"/>
      <c r="Z495" s="109"/>
    </row>
    <row r="496" spans="8:26" s="47" customFormat="1" ht="12.75">
      <c r="H496" s="53"/>
      <c r="I496" s="53"/>
      <c r="J496" s="53"/>
      <c r="X496" s="109"/>
      <c r="Y496" s="109"/>
      <c r="Z496" s="109"/>
    </row>
    <row r="497" spans="8:26" s="47" customFormat="1" ht="12.75">
      <c r="H497" s="53"/>
      <c r="I497" s="53"/>
      <c r="J497" s="53"/>
      <c r="X497" s="109"/>
      <c r="Y497" s="109"/>
      <c r="Z497" s="109"/>
    </row>
    <row r="498" spans="8:26" s="47" customFormat="1" ht="12.75">
      <c r="H498" s="53"/>
      <c r="I498" s="53"/>
      <c r="J498" s="53"/>
      <c r="X498" s="109"/>
      <c r="Y498" s="109"/>
      <c r="Z498" s="109"/>
    </row>
    <row r="499" spans="8:26" s="47" customFormat="1" ht="12.75">
      <c r="H499" s="53"/>
      <c r="I499" s="53"/>
      <c r="J499" s="53"/>
      <c r="X499" s="109"/>
      <c r="Y499" s="109"/>
      <c r="Z499" s="109"/>
    </row>
    <row r="500" spans="8:26" s="47" customFormat="1" ht="12.75">
      <c r="H500" s="53"/>
      <c r="I500" s="53"/>
      <c r="J500" s="53"/>
      <c r="X500" s="109"/>
      <c r="Y500" s="109"/>
      <c r="Z500" s="109"/>
    </row>
    <row r="501" spans="8:26" s="47" customFormat="1" ht="12.75">
      <c r="H501" s="53"/>
      <c r="I501" s="53"/>
      <c r="J501" s="53"/>
      <c r="X501" s="109"/>
      <c r="Y501" s="109"/>
      <c r="Z501" s="109"/>
    </row>
    <row r="502" spans="8:26" s="47" customFormat="1" ht="12.75">
      <c r="H502" s="53"/>
      <c r="I502" s="53"/>
      <c r="J502" s="53"/>
      <c r="X502" s="109"/>
      <c r="Y502" s="109"/>
      <c r="Z502" s="109"/>
    </row>
    <row r="503" spans="8:26" s="47" customFormat="1" ht="12.75">
      <c r="H503" s="53"/>
      <c r="I503" s="53"/>
      <c r="J503" s="53"/>
      <c r="X503" s="109"/>
      <c r="Y503" s="109"/>
      <c r="Z503" s="109"/>
    </row>
    <row r="504" spans="8:26" s="47" customFormat="1" ht="12.75">
      <c r="H504" s="53"/>
      <c r="I504" s="53"/>
      <c r="J504" s="53"/>
      <c r="X504" s="109"/>
      <c r="Y504" s="109"/>
      <c r="Z504" s="109"/>
    </row>
    <row r="505" spans="8:26" s="47" customFormat="1" ht="12.75">
      <c r="H505" s="53"/>
      <c r="I505" s="53"/>
      <c r="J505" s="53"/>
      <c r="X505" s="109"/>
      <c r="Y505" s="109"/>
      <c r="Z505" s="109"/>
    </row>
    <row r="506" spans="8:26" s="47" customFormat="1" ht="12.75">
      <c r="H506" s="53"/>
      <c r="I506" s="53"/>
      <c r="J506" s="53"/>
      <c r="X506" s="109"/>
      <c r="Y506" s="109"/>
      <c r="Z506" s="109"/>
    </row>
    <row r="507" spans="8:26" s="47" customFormat="1" ht="12.75">
      <c r="H507" s="53"/>
      <c r="I507" s="53"/>
      <c r="J507" s="53"/>
      <c r="X507" s="109"/>
      <c r="Y507" s="109"/>
      <c r="Z507" s="109"/>
    </row>
    <row r="508" spans="8:26" s="47" customFormat="1" ht="12.75">
      <c r="H508" s="53"/>
      <c r="I508" s="53"/>
      <c r="J508" s="53"/>
      <c r="X508" s="109"/>
      <c r="Y508" s="109"/>
      <c r="Z508" s="109"/>
    </row>
    <row r="509" spans="8:26" s="47" customFormat="1" ht="12.75">
      <c r="H509" s="53"/>
      <c r="I509" s="53"/>
      <c r="J509" s="53"/>
      <c r="X509" s="109"/>
      <c r="Y509" s="109"/>
      <c r="Z509" s="109"/>
    </row>
    <row r="510" spans="8:26" s="47" customFormat="1" ht="12.75">
      <c r="H510" s="53"/>
      <c r="I510" s="53"/>
      <c r="J510" s="53"/>
      <c r="X510" s="109"/>
      <c r="Y510" s="109"/>
      <c r="Z510" s="109"/>
    </row>
    <row r="511" spans="8:26" s="47" customFormat="1" ht="12.75">
      <c r="H511" s="53"/>
      <c r="I511" s="53"/>
      <c r="J511" s="53"/>
      <c r="X511" s="109"/>
      <c r="Y511" s="109"/>
      <c r="Z511" s="109"/>
    </row>
    <row r="512" spans="8:26" s="47" customFormat="1" ht="12.75">
      <c r="H512" s="53"/>
      <c r="I512" s="53"/>
      <c r="J512" s="53"/>
      <c r="X512" s="109"/>
      <c r="Y512" s="109"/>
      <c r="Z512" s="109"/>
    </row>
    <row r="513" spans="8:26" s="47" customFormat="1" ht="12.75">
      <c r="H513" s="53"/>
      <c r="I513" s="53"/>
      <c r="J513" s="53"/>
      <c r="X513" s="109"/>
      <c r="Y513" s="109"/>
      <c r="Z513" s="109"/>
    </row>
    <row r="514" spans="8:26" s="47" customFormat="1" ht="12.75">
      <c r="H514" s="53"/>
      <c r="I514" s="53"/>
      <c r="J514" s="53"/>
      <c r="X514" s="109"/>
      <c r="Y514" s="109"/>
      <c r="Z514" s="109"/>
    </row>
    <row r="515" spans="8:26" s="47" customFormat="1" ht="12.75">
      <c r="H515" s="53"/>
      <c r="I515" s="53"/>
      <c r="J515" s="53"/>
      <c r="X515" s="109"/>
      <c r="Y515" s="109"/>
      <c r="Z515" s="109"/>
    </row>
    <row r="516" spans="8:26" s="47" customFormat="1" ht="12.75">
      <c r="H516" s="53"/>
      <c r="I516" s="53"/>
      <c r="J516" s="53"/>
      <c r="X516" s="109"/>
      <c r="Y516" s="109"/>
      <c r="Z516" s="109"/>
    </row>
    <row r="517" spans="8:26" s="47" customFormat="1" ht="12.75">
      <c r="H517" s="53"/>
      <c r="I517" s="53"/>
      <c r="J517" s="53"/>
      <c r="X517" s="109"/>
      <c r="Y517" s="109"/>
      <c r="Z517" s="109"/>
    </row>
    <row r="518" spans="8:26" s="47" customFormat="1" ht="12.75">
      <c r="H518" s="53"/>
      <c r="I518" s="53"/>
      <c r="J518" s="53"/>
      <c r="X518" s="109"/>
      <c r="Y518" s="109"/>
      <c r="Z518" s="109"/>
    </row>
    <row r="519" spans="8:26" s="47" customFormat="1" ht="12.75">
      <c r="H519" s="53"/>
      <c r="I519" s="53"/>
      <c r="J519" s="53"/>
      <c r="X519" s="109"/>
      <c r="Y519" s="109"/>
      <c r="Z519" s="109"/>
    </row>
    <row r="520" spans="8:26" s="47" customFormat="1" ht="12.75">
      <c r="H520" s="53"/>
      <c r="I520" s="53"/>
      <c r="J520" s="53"/>
      <c r="X520" s="109"/>
      <c r="Y520" s="109"/>
      <c r="Z520" s="109"/>
    </row>
    <row r="521" spans="8:26" s="47" customFormat="1" ht="12.75">
      <c r="H521" s="53"/>
      <c r="I521" s="53"/>
      <c r="J521" s="53"/>
      <c r="X521" s="109"/>
      <c r="Y521" s="109"/>
      <c r="Z521" s="109"/>
    </row>
    <row r="522" spans="8:26" s="47" customFormat="1" ht="12.75">
      <c r="H522" s="53"/>
      <c r="I522" s="53"/>
      <c r="J522" s="53"/>
      <c r="X522" s="109"/>
      <c r="Y522" s="109"/>
      <c r="Z522" s="109"/>
    </row>
    <row r="523" spans="8:26" s="47" customFormat="1" ht="12.75">
      <c r="H523" s="53"/>
      <c r="I523" s="53"/>
      <c r="J523" s="53"/>
      <c r="X523" s="109"/>
      <c r="Y523" s="109"/>
      <c r="Z523" s="109"/>
    </row>
    <row r="524" spans="8:26" s="47" customFormat="1" ht="12.75">
      <c r="H524" s="53"/>
      <c r="I524" s="53"/>
      <c r="J524" s="53"/>
      <c r="X524" s="109"/>
      <c r="Y524" s="109"/>
      <c r="Z524" s="109"/>
    </row>
    <row r="525" spans="8:26" s="47" customFormat="1" ht="12.75">
      <c r="H525" s="53"/>
      <c r="I525" s="53"/>
      <c r="J525" s="53"/>
      <c r="X525" s="109"/>
      <c r="Y525" s="109"/>
      <c r="Z525" s="109"/>
    </row>
    <row r="526" spans="8:26" s="47" customFormat="1" ht="12.75">
      <c r="H526" s="53"/>
      <c r="I526" s="53"/>
      <c r="J526" s="53"/>
      <c r="X526" s="109"/>
      <c r="Y526" s="109"/>
      <c r="Z526" s="109"/>
    </row>
    <row r="527" spans="8:26" s="47" customFormat="1" ht="12.75">
      <c r="H527" s="53"/>
      <c r="I527" s="53"/>
      <c r="J527" s="53"/>
      <c r="X527" s="109"/>
      <c r="Y527" s="109"/>
      <c r="Z527" s="109"/>
    </row>
    <row r="528" spans="8:26" s="47" customFormat="1" ht="12.75">
      <c r="H528" s="53"/>
      <c r="I528" s="53"/>
      <c r="J528" s="53"/>
      <c r="X528" s="109"/>
      <c r="Y528" s="109"/>
      <c r="Z528" s="109"/>
    </row>
    <row r="529" spans="8:26" s="47" customFormat="1" ht="12.75">
      <c r="H529" s="53"/>
      <c r="I529" s="53"/>
      <c r="J529" s="53"/>
      <c r="X529" s="109"/>
      <c r="Y529" s="109"/>
      <c r="Z529" s="109"/>
    </row>
    <row r="530" spans="8:26" s="47" customFormat="1" ht="12.75">
      <c r="H530" s="53"/>
      <c r="I530" s="53"/>
      <c r="J530" s="53"/>
      <c r="X530" s="109"/>
      <c r="Y530" s="109"/>
      <c r="Z530" s="109"/>
    </row>
    <row r="531" spans="8:26" s="47" customFormat="1" ht="12.75">
      <c r="H531" s="53"/>
      <c r="I531" s="53"/>
      <c r="J531" s="53"/>
      <c r="X531" s="109"/>
      <c r="Y531" s="109"/>
      <c r="Z531" s="109"/>
    </row>
    <row r="532" spans="8:26" s="47" customFormat="1" ht="12.75">
      <c r="H532" s="53"/>
      <c r="I532" s="53"/>
      <c r="J532" s="53"/>
      <c r="X532" s="109"/>
      <c r="Y532" s="109"/>
      <c r="Z532" s="109"/>
    </row>
    <row r="533" spans="8:26" s="47" customFormat="1" ht="12.75">
      <c r="H533" s="53"/>
      <c r="I533" s="53"/>
      <c r="J533" s="53"/>
      <c r="X533" s="109"/>
      <c r="Y533" s="109"/>
      <c r="Z533" s="109"/>
    </row>
    <row r="534" spans="8:26" s="47" customFormat="1" ht="12.75">
      <c r="H534" s="53"/>
      <c r="I534" s="53"/>
      <c r="J534" s="53"/>
      <c r="X534" s="109"/>
      <c r="Y534" s="109"/>
      <c r="Z534" s="109"/>
    </row>
    <row r="535" spans="8:26" s="47" customFormat="1" ht="12.75">
      <c r="H535" s="53"/>
      <c r="I535" s="53"/>
      <c r="J535" s="53"/>
      <c r="X535" s="109"/>
      <c r="Y535" s="109"/>
      <c r="Z535" s="109"/>
    </row>
    <row r="536" spans="8:26" s="47" customFormat="1" ht="12.75">
      <c r="H536" s="53"/>
      <c r="I536" s="53"/>
      <c r="J536" s="53"/>
      <c r="X536" s="109"/>
      <c r="Y536" s="109"/>
      <c r="Z536" s="109"/>
    </row>
    <row r="537" spans="8:26" s="47" customFormat="1" ht="12.75">
      <c r="H537" s="53"/>
      <c r="I537" s="53"/>
      <c r="J537" s="53"/>
      <c r="X537" s="109"/>
      <c r="Y537" s="109"/>
      <c r="Z537" s="109"/>
    </row>
    <row r="538" spans="8:26" s="47" customFormat="1" ht="12.75">
      <c r="H538" s="53"/>
      <c r="I538" s="53"/>
      <c r="J538" s="53"/>
      <c r="X538" s="109"/>
      <c r="Y538" s="109"/>
      <c r="Z538" s="109"/>
    </row>
    <row r="539" spans="8:26" s="47" customFormat="1" ht="12.75">
      <c r="H539" s="53"/>
      <c r="I539" s="53"/>
      <c r="J539" s="53"/>
      <c r="X539" s="109"/>
      <c r="Y539" s="109"/>
      <c r="Z539" s="109"/>
    </row>
    <row r="540" spans="8:26" s="47" customFormat="1" ht="12.75">
      <c r="H540" s="53"/>
      <c r="I540" s="53"/>
      <c r="J540" s="53"/>
      <c r="X540" s="109"/>
      <c r="Y540" s="109"/>
      <c r="Z540" s="109"/>
    </row>
    <row r="541" spans="8:26" s="47" customFormat="1" ht="12.75">
      <c r="H541" s="53"/>
      <c r="I541" s="53"/>
      <c r="J541" s="53"/>
      <c r="X541" s="109"/>
      <c r="Y541" s="109"/>
      <c r="Z541" s="109"/>
    </row>
    <row r="542" spans="8:26" s="47" customFormat="1" ht="12.75">
      <c r="H542" s="53"/>
      <c r="I542" s="53"/>
      <c r="J542" s="53"/>
      <c r="X542" s="109"/>
      <c r="Y542" s="109"/>
      <c r="Z542" s="109"/>
    </row>
    <row r="543" spans="8:26" s="47" customFormat="1" ht="12.75">
      <c r="H543" s="53"/>
      <c r="I543" s="53"/>
      <c r="J543" s="53"/>
      <c r="X543" s="109"/>
      <c r="Y543" s="109"/>
      <c r="Z543" s="109"/>
    </row>
    <row r="544" spans="8:26" s="47" customFormat="1" ht="12.75">
      <c r="H544" s="53"/>
      <c r="I544" s="53"/>
      <c r="J544" s="53"/>
      <c r="X544" s="109"/>
      <c r="Y544" s="109"/>
      <c r="Z544" s="109"/>
    </row>
    <row r="545" spans="8:26" s="47" customFormat="1" ht="12.75">
      <c r="H545" s="53"/>
      <c r="I545" s="53"/>
      <c r="J545" s="53"/>
      <c r="X545" s="109"/>
      <c r="Y545" s="109"/>
      <c r="Z545" s="109"/>
    </row>
    <row r="546" spans="8:26" s="47" customFormat="1" ht="12.75">
      <c r="H546" s="53"/>
      <c r="I546" s="53"/>
      <c r="J546" s="53"/>
      <c r="X546" s="109"/>
      <c r="Y546" s="109"/>
      <c r="Z546" s="109"/>
    </row>
    <row r="547" spans="8:26" s="47" customFormat="1" ht="12.75">
      <c r="H547" s="53"/>
      <c r="I547" s="53"/>
      <c r="J547" s="53"/>
      <c r="X547" s="109"/>
      <c r="Y547" s="109"/>
      <c r="Z547" s="109"/>
    </row>
    <row r="548" spans="8:26" s="47" customFormat="1" ht="12.75">
      <c r="H548" s="53"/>
      <c r="I548" s="53"/>
      <c r="J548" s="53"/>
      <c r="X548" s="109"/>
      <c r="Y548" s="109"/>
      <c r="Z548" s="109"/>
    </row>
    <row r="549" spans="8:26" s="47" customFormat="1" ht="12.75">
      <c r="H549" s="53"/>
      <c r="I549" s="53"/>
      <c r="J549" s="53"/>
      <c r="X549" s="109"/>
      <c r="Y549" s="109"/>
      <c r="Z549" s="109"/>
    </row>
    <row r="550" spans="8:26" s="47" customFormat="1" ht="12.75">
      <c r="H550" s="53"/>
      <c r="I550" s="53"/>
      <c r="J550" s="53"/>
      <c r="X550" s="106"/>
      <c r="Y550" s="106"/>
      <c r="Z550" s="106"/>
    </row>
  </sheetData>
  <autoFilter ref="A2:W8"/>
  <mergeCells count="1">
    <mergeCell ref="A16:E16"/>
  </mergeCells>
  <dataValidations count="10">
    <dataValidation type="list" allowBlank="1" showInputMessage="1" showErrorMessage="1" sqref="W3:W13">
      <formula1>$A$152:$A$160</formula1>
    </dataValidation>
    <dataValidation type="list" allowBlank="1" showInputMessage="1" showErrorMessage="1" sqref="Q3:R13">
      <formula1>$A$131:$A$135</formula1>
    </dataValidation>
    <dataValidation type="list" allowBlank="1" showInputMessage="1" showErrorMessage="1" sqref="S3:S13">
      <formula1>$A$138:$A$139</formula1>
    </dataValidation>
    <dataValidation type="list" allowBlank="1" showInputMessage="1" showErrorMessage="1" sqref="T3:T13">
      <formula1>$A$142:$A$143</formula1>
    </dataValidation>
    <dataValidation type="list" allowBlank="1" showInputMessage="1" showErrorMessage="1" sqref="U3:U13">
      <formula1>$A$146:$A$149</formula1>
    </dataValidation>
    <dataValidation type="list" allowBlank="1" showInputMessage="1" showErrorMessage="1" sqref="K3:K13">
      <formula1>$A$119:$A$122</formula1>
    </dataValidation>
    <dataValidation type="list" allowBlank="1" showInputMessage="1" showErrorMessage="1" sqref="O3:O13">
      <formula1>$A$125:$A$128</formula1>
    </dataValidation>
    <dataValidation type="list" allowBlank="1" showInputMessage="1" showErrorMessage="1" sqref="A3:A13 F3:F13">
      <formula1>$A$35:$A$67</formula1>
    </dataValidation>
    <dataValidation type="list" allowBlank="1" showInputMessage="1" showErrorMessage="1" sqref="B3:B13">
      <formula1>$A$89:$A$111</formula1>
    </dataValidation>
    <dataValidation type="list" allowBlank="1" showInputMessage="1" showErrorMessage="1" sqref="C3:C13">
      <formula1>$A$114:$A$115</formula1>
    </dataValidation>
  </dataValidations>
  <printOptions horizontalCentered="1"/>
  <pageMargins left="0.5" right="0.5" top="0.5" bottom="0.5" header="0" footer="0"/>
  <pageSetup horizontalDpi="300" verticalDpi="300" orientation="landscape" paperSize="5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549"/>
  <sheetViews>
    <sheetView showZeros="0" zoomScale="85" zoomScaleNormal="85" zoomScaleSheetLayoutView="85" workbookViewId="0" topLeftCell="A1">
      <pane xSplit="6" ySplit="2" topLeftCell="L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7" sqref="B7"/>
    </sheetView>
  </sheetViews>
  <sheetFormatPr defaultColWidth="14.28125" defaultRowHeight="12.75"/>
  <cols>
    <col min="1" max="1" width="3.00390625" style="1" customWidth="1"/>
    <col min="2" max="2" width="18.421875" style="1" customWidth="1"/>
    <col min="3" max="3" width="7.421875" style="1" customWidth="1"/>
    <col min="4" max="4" width="11.8515625" style="1" customWidth="1"/>
    <col min="5" max="5" width="14.7109375" style="1" customWidth="1"/>
    <col min="6" max="6" width="16.28125" style="1" customWidth="1"/>
    <col min="7" max="8" width="9.7109375" style="1" customWidth="1"/>
    <col min="9" max="9" width="9.7109375" style="72" customWidth="1"/>
    <col min="10" max="10" width="34.421875" style="1" customWidth="1"/>
    <col min="11" max="11" width="16.28125" style="1" customWidth="1"/>
    <col min="12" max="12" width="10.140625" style="121" customWidth="1"/>
    <col min="13" max="15" width="12.421875" style="54" customWidth="1"/>
    <col min="16" max="16" width="10.421875" style="1" customWidth="1"/>
    <col min="17" max="17" width="10.140625" style="1" customWidth="1"/>
    <col min="18" max="18" width="13.421875" style="1" customWidth="1"/>
    <col min="19" max="19" width="23.140625" style="1" bestFit="1" customWidth="1"/>
    <col min="20" max="22" width="4.421875" style="1" customWidth="1"/>
    <col min="23" max="23" width="5.8515625" style="1" customWidth="1"/>
    <col min="24" max="24" width="7.00390625" style="1" customWidth="1"/>
    <col min="25" max="25" width="10.421875" style="1" customWidth="1"/>
    <col min="26" max="26" width="6.7109375" style="1" customWidth="1"/>
    <col min="27" max="27" width="6.421875" style="1" customWidth="1"/>
    <col min="28" max="28" width="9.7109375" style="1" customWidth="1"/>
    <col min="29" max="29" width="11.140625" style="1" customWidth="1"/>
    <col min="30" max="30" width="12.140625" style="88" customWidth="1"/>
    <col min="31" max="31" width="14.421875" style="1" customWidth="1"/>
    <col min="32" max="32" width="14.8515625" style="1" customWidth="1"/>
    <col min="33" max="33" width="10.8515625" style="1" customWidth="1"/>
    <col min="34" max="34" width="11.421875" style="1" customWidth="1"/>
    <col min="35" max="35" width="10.140625" style="1" customWidth="1"/>
    <col min="36" max="36" width="10.28125" style="1" customWidth="1"/>
    <col min="37" max="37" width="12.140625" style="88" customWidth="1"/>
    <col min="38" max="38" width="7.140625" style="1" customWidth="1"/>
    <col min="39" max="39" width="28.00390625" style="1" customWidth="1"/>
    <col min="40" max="40" width="27.140625" style="1" customWidth="1"/>
    <col min="41" max="41" width="37.421875" style="1" customWidth="1"/>
    <col min="42" max="16384" width="14.28125" style="1" customWidth="1"/>
  </cols>
  <sheetData>
    <row r="1" spans="20:37" ht="12.75">
      <c r="T1" s="79"/>
      <c r="U1" s="80"/>
      <c r="V1" s="80"/>
      <c r="W1" s="80"/>
      <c r="X1" s="80"/>
      <c r="Y1" s="81" t="s">
        <v>104</v>
      </c>
      <c r="Z1" s="80"/>
      <c r="AA1" s="80"/>
      <c r="AB1" s="80"/>
      <c r="AC1" s="80"/>
      <c r="AD1" s="84"/>
      <c r="AG1" s="79"/>
      <c r="AH1" s="82" t="s">
        <v>105</v>
      </c>
      <c r="AI1" s="83" t="s">
        <v>238</v>
      </c>
      <c r="AJ1" s="83"/>
      <c r="AK1" s="84"/>
    </row>
    <row r="2" spans="1:41" s="59" customFormat="1" ht="51.75" customHeight="1">
      <c r="A2" s="63" t="s">
        <v>107</v>
      </c>
      <c r="B2" s="59" t="s">
        <v>246</v>
      </c>
      <c r="C2" s="59" t="s">
        <v>247</v>
      </c>
      <c r="D2" s="59" t="s">
        <v>207</v>
      </c>
      <c r="E2" s="59" t="s">
        <v>240</v>
      </c>
      <c r="F2" s="59" t="s">
        <v>211</v>
      </c>
      <c r="G2" s="59" t="s">
        <v>204</v>
      </c>
      <c r="H2" s="59" t="s">
        <v>216</v>
      </c>
      <c r="I2" s="67" t="s">
        <v>94</v>
      </c>
      <c r="J2" s="59" t="s">
        <v>253</v>
      </c>
      <c r="K2" s="59" t="s">
        <v>235</v>
      </c>
      <c r="L2" s="122" t="s">
        <v>236</v>
      </c>
      <c r="M2" s="60" t="s">
        <v>228</v>
      </c>
      <c r="N2" s="60" t="s">
        <v>227</v>
      </c>
      <c r="O2" s="60" t="s">
        <v>39</v>
      </c>
      <c r="P2" s="59" t="s">
        <v>210</v>
      </c>
      <c r="Q2" s="59" t="s">
        <v>243</v>
      </c>
      <c r="R2" s="59" t="s">
        <v>242</v>
      </c>
      <c r="S2" s="74" t="s">
        <v>241</v>
      </c>
      <c r="T2" s="76" t="s">
        <v>95</v>
      </c>
      <c r="U2" s="77" t="s">
        <v>96</v>
      </c>
      <c r="V2" s="77" t="s">
        <v>97</v>
      </c>
      <c r="W2" s="77" t="s">
        <v>98</v>
      </c>
      <c r="X2" s="77" t="s">
        <v>99</v>
      </c>
      <c r="Y2" s="77" t="s">
        <v>100</v>
      </c>
      <c r="Z2" s="77" t="s">
        <v>101</v>
      </c>
      <c r="AA2" s="77" t="s">
        <v>102</v>
      </c>
      <c r="AB2" s="77" t="s">
        <v>103</v>
      </c>
      <c r="AC2" s="77" t="s">
        <v>261</v>
      </c>
      <c r="AD2" s="89" t="s">
        <v>106</v>
      </c>
      <c r="AE2" s="75" t="s">
        <v>214</v>
      </c>
      <c r="AF2" s="74" t="s">
        <v>215</v>
      </c>
      <c r="AG2" s="76" t="s">
        <v>111</v>
      </c>
      <c r="AH2" s="77" t="s">
        <v>255</v>
      </c>
      <c r="AI2" s="77" t="s">
        <v>112</v>
      </c>
      <c r="AJ2" s="77" t="s">
        <v>113</v>
      </c>
      <c r="AK2" s="89" t="s">
        <v>106</v>
      </c>
      <c r="AL2" s="75" t="s">
        <v>239</v>
      </c>
      <c r="AM2" s="59" t="s">
        <v>250</v>
      </c>
      <c r="AN2" s="59" t="s">
        <v>109</v>
      </c>
      <c r="AO2" s="59" t="s">
        <v>206</v>
      </c>
    </row>
    <row r="3" spans="1:40" s="2" customFormat="1" ht="25.5">
      <c r="A3" s="73">
        <f>AD3-AK3</f>
        <v>0</v>
      </c>
      <c r="B3" s="2" t="s">
        <v>157</v>
      </c>
      <c r="C3" s="2">
        <v>2007</v>
      </c>
      <c r="D3" s="2" t="s">
        <v>208</v>
      </c>
      <c r="E3" s="2" t="s">
        <v>212</v>
      </c>
      <c r="F3" s="2" t="s">
        <v>213</v>
      </c>
      <c r="G3" s="2">
        <v>20</v>
      </c>
      <c r="H3" s="2">
        <v>15</v>
      </c>
      <c r="I3" s="68">
        <f>IF(ISERROR(H3/G3),"",H3/G3)</f>
        <v>0.75</v>
      </c>
      <c r="J3" s="2" t="s">
        <v>217</v>
      </c>
      <c r="K3" s="2" t="s">
        <v>289</v>
      </c>
      <c r="L3" s="51">
        <v>2156</v>
      </c>
      <c r="M3" s="52">
        <v>100000</v>
      </c>
      <c r="N3" s="52">
        <v>100000</v>
      </c>
      <c r="O3" s="52">
        <v>50000</v>
      </c>
      <c r="P3" s="2" t="s">
        <v>169</v>
      </c>
      <c r="Q3" s="50">
        <v>39573</v>
      </c>
      <c r="R3" s="50" t="s">
        <v>169</v>
      </c>
      <c r="S3" s="2" t="s">
        <v>175</v>
      </c>
      <c r="T3" s="2">
        <v>1</v>
      </c>
      <c r="U3" s="2">
        <v>2</v>
      </c>
      <c r="V3" s="2">
        <v>2</v>
      </c>
      <c r="W3" s="2">
        <v>1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85">
        <f>SUM(T3:AC3)</f>
        <v>6</v>
      </c>
      <c r="AE3" s="2">
        <v>1</v>
      </c>
      <c r="AF3" s="2">
        <v>2</v>
      </c>
      <c r="AG3" s="2">
        <v>1</v>
      </c>
      <c r="AH3" s="2">
        <v>2</v>
      </c>
      <c r="AI3" s="2">
        <v>1</v>
      </c>
      <c r="AJ3" s="2">
        <v>2</v>
      </c>
      <c r="AK3" s="85">
        <f>SUM(AG3:AJ3)</f>
        <v>6</v>
      </c>
      <c r="AL3" s="2">
        <v>2007</v>
      </c>
      <c r="AM3" s="2" t="s">
        <v>184</v>
      </c>
      <c r="AN3" s="2" t="s">
        <v>110</v>
      </c>
    </row>
    <row r="4" spans="1:37" s="2" customFormat="1" ht="12.75">
      <c r="A4" s="73">
        <f aca="true" t="shared" si="0" ref="A4:A13">AD4-AK4</f>
        <v>0</v>
      </c>
      <c r="I4" s="68">
        <f aca="true" t="shared" si="1" ref="I4:I13">IF(ISERROR(H4/G4),"",H4/G4)</f>
      </c>
      <c r="L4" s="51"/>
      <c r="M4" s="52"/>
      <c r="N4" s="52"/>
      <c r="O4" s="52"/>
      <c r="Q4" s="50"/>
      <c r="R4" s="50"/>
      <c r="AD4" s="85">
        <f aca="true" t="shared" si="2" ref="AD4:AD13">SUM(T4:AC4)</f>
        <v>0</v>
      </c>
      <c r="AK4" s="85">
        <f aca="true" t="shared" si="3" ref="AK4:AK13">SUM(AG4:AJ4)</f>
        <v>0</v>
      </c>
    </row>
    <row r="5" spans="1:37" s="2" customFormat="1" ht="12.75">
      <c r="A5" s="73">
        <f t="shared" si="0"/>
        <v>0</v>
      </c>
      <c r="I5" s="68">
        <f t="shared" si="1"/>
      </c>
      <c r="L5" s="51"/>
      <c r="M5" s="52"/>
      <c r="N5" s="52"/>
      <c r="O5" s="52"/>
      <c r="Q5" s="50"/>
      <c r="R5" s="50"/>
      <c r="AD5" s="85">
        <f t="shared" si="2"/>
        <v>0</v>
      </c>
      <c r="AK5" s="85">
        <f t="shared" si="3"/>
        <v>0</v>
      </c>
    </row>
    <row r="6" spans="1:37" s="2" customFormat="1" ht="12.75">
      <c r="A6" s="73">
        <f t="shared" si="0"/>
        <v>0</v>
      </c>
      <c r="I6" s="68">
        <f t="shared" si="1"/>
      </c>
      <c r="L6" s="51"/>
      <c r="M6" s="52"/>
      <c r="N6" s="52"/>
      <c r="O6" s="52"/>
      <c r="Q6" s="50"/>
      <c r="R6" s="50"/>
      <c r="AD6" s="85">
        <f t="shared" si="2"/>
        <v>0</v>
      </c>
      <c r="AK6" s="85">
        <f t="shared" si="3"/>
        <v>0</v>
      </c>
    </row>
    <row r="7" spans="1:37" s="2" customFormat="1" ht="12.75">
      <c r="A7" s="73">
        <f t="shared" si="0"/>
        <v>0</v>
      </c>
      <c r="I7" s="68">
        <f t="shared" si="1"/>
      </c>
      <c r="L7" s="51"/>
      <c r="M7" s="52"/>
      <c r="N7" s="52"/>
      <c r="O7" s="52"/>
      <c r="Q7" s="50"/>
      <c r="R7" s="50"/>
      <c r="AD7" s="85">
        <f t="shared" si="2"/>
        <v>0</v>
      </c>
      <c r="AK7" s="85">
        <f t="shared" si="3"/>
        <v>0</v>
      </c>
    </row>
    <row r="8" spans="1:37" s="2" customFormat="1" ht="12.75">
      <c r="A8" s="73">
        <f t="shared" si="0"/>
        <v>0</v>
      </c>
      <c r="I8" s="68">
        <f t="shared" si="1"/>
      </c>
      <c r="L8" s="51"/>
      <c r="M8" s="52"/>
      <c r="N8" s="52"/>
      <c r="O8" s="52"/>
      <c r="Q8" s="50"/>
      <c r="R8" s="50"/>
      <c r="AD8" s="85">
        <f t="shared" si="2"/>
        <v>0</v>
      </c>
      <c r="AK8" s="85">
        <f t="shared" si="3"/>
        <v>0</v>
      </c>
    </row>
    <row r="9" spans="1:37" s="2" customFormat="1" ht="12.75">
      <c r="A9" s="73">
        <f t="shared" si="0"/>
        <v>0</v>
      </c>
      <c r="I9" s="68">
        <f t="shared" si="1"/>
      </c>
      <c r="L9" s="51"/>
      <c r="M9" s="52"/>
      <c r="N9" s="52"/>
      <c r="O9" s="52"/>
      <c r="Q9" s="50"/>
      <c r="R9" s="50"/>
      <c r="AD9" s="85">
        <f t="shared" si="2"/>
        <v>0</v>
      </c>
      <c r="AK9" s="85">
        <f t="shared" si="3"/>
        <v>0</v>
      </c>
    </row>
    <row r="10" spans="1:37" s="2" customFormat="1" ht="12.75">
      <c r="A10" s="73">
        <f t="shared" si="0"/>
        <v>0</v>
      </c>
      <c r="I10" s="68">
        <f t="shared" si="1"/>
      </c>
      <c r="L10" s="51"/>
      <c r="M10" s="52"/>
      <c r="N10" s="52"/>
      <c r="O10" s="52"/>
      <c r="Q10" s="50"/>
      <c r="R10" s="50"/>
      <c r="AD10" s="85">
        <f t="shared" si="2"/>
        <v>0</v>
      </c>
      <c r="AK10" s="85">
        <f t="shared" si="3"/>
        <v>0</v>
      </c>
    </row>
    <row r="11" spans="1:37" s="2" customFormat="1" ht="12.75">
      <c r="A11" s="73">
        <f t="shared" si="0"/>
        <v>0</v>
      </c>
      <c r="I11" s="68">
        <f t="shared" si="1"/>
      </c>
      <c r="L11" s="51"/>
      <c r="M11" s="52"/>
      <c r="N11" s="52"/>
      <c r="O11" s="52"/>
      <c r="Q11" s="50"/>
      <c r="R11" s="50"/>
      <c r="AD11" s="85">
        <f t="shared" si="2"/>
        <v>0</v>
      </c>
      <c r="AK11" s="85">
        <f t="shared" si="3"/>
        <v>0</v>
      </c>
    </row>
    <row r="12" spans="1:37" s="2" customFormat="1" ht="12.75">
      <c r="A12" s="73">
        <f t="shared" si="0"/>
        <v>0</v>
      </c>
      <c r="I12" s="68">
        <f t="shared" si="1"/>
      </c>
      <c r="L12" s="51"/>
      <c r="M12" s="52"/>
      <c r="N12" s="52"/>
      <c r="O12" s="52"/>
      <c r="Q12" s="50"/>
      <c r="R12" s="50"/>
      <c r="AD12" s="85">
        <f t="shared" si="2"/>
        <v>0</v>
      </c>
      <c r="AK12" s="85">
        <f t="shared" si="3"/>
        <v>0</v>
      </c>
    </row>
    <row r="13" spans="1:37" s="2" customFormat="1" ht="12.75">
      <c r="A13" s="73">
        <f t="shared" si="0"/>
        <v>0</v>
      </c>
      <c r="I13" s="68">
        <f t="shared" si="1"/>
      </c>
      <c r="L13" s="51"/>
      <c r="M13" s="52"/>
      <c r="N13" s="52"/>
      <c r="O13" s="52"/>
      <c r="Q13" s="50"/>
      <c r="R13" s="50"/>
      <c r="AD13" s="85">
        <f t="shared" si="2"/>
        <v>0</v>
      </c>
      <c r="AK13" s="85">
        <f t="shared" si="3"/>
        <v>0</v>
      </c>
    </row>
    <row r="14" spans="2:38" s="55" customFormat="1" ht="13.5" thickBot="1">
      <c r="B14" s="56" t="s">
        <v>220</v>
      </c>
      <c r="C14" s="64">
        <f>SUBTOTAL(3,E3:E13)</f>
        <v>1</v>
      </c>
      <c r="D14" s="65"/>
      <c r="E14" s="61"/>
      <c r="F14" s="56" t="s">
        <v>218</v>
      </c>
      <c r="G14" s="57">
        <f>SUBTOTAL(9,G3:G13)</f>
        <v>20</v>
      </c>
      <c r="H14" s="57">
        <f>SUBTOTAL(9,H3:H13)</f>
        <v>15</v>
      </c>
      <c r="I14" s="69"/>
      <c r="J14" s="57"/>
      <c r="K14" s="57"/>
      <c r="L14" s="123"/>
      <c r="M14" s="58">
        <f>SUBTOTAL(9,M3:M13)</f>
        <v>100000</v>
      </c>
      <c r="N14" s="58">
        <f>SUBTOTAL(9,N3:N13)</f>
        <v>100000</v>
      </c>
      <c r="O14" s="58">
        <f>SUBTOTAL(9,O3:O13)</f>
        <v>50000</v>
      </c>
      <c r="P14" s="57"/>
      <c r="Q14" s="57"/>
      <c r="R14" s="57"/>
      <c r="S14" s="57"/>
      <c r="T14" s="57">
        <f>SUBTOTAL(9,T2:T13)</f>
        <v>1</v>
      </c>
      <c r="U14" s="57">
        <f aca="true" t="shared" si="4" ref="U14:AI14">SUBTOTAL(9,U2:U13)</f>
        <v>2</v>
      </c>
      <c r="V14" s="57">
        <f t="shared" si="4"/>
        <v>2</v>
      </c>
      <c r="W14" s="57">
        <f t="shared" si="4"/>
        <v>1</v>
      </c>
      <c r="X14" s="57">
        <f t="shared" si="4"/>
        <v>0</v>
      </c>
      <c r="Y14" s="57">
        <f t="shared" si="4"/>
        <v>0</v>
      </c>
      <c r="Z14" s="57">
        <f t="shared" si="4"/>
        <v>0</v>
      </c>
      <c r="AA14" s="57">
        <f t="shared" si="4"/>
        <v>0</v>
      </c>
      <c r="AB14" s="57">
        <f t="shared" si="4"/>
        <v>0</v>
      </c>
      <c r="AC14" s="57">
        <f>SUBTOTAL(9,AC2:AC13)</f>
        <v>0</v>
      </c>
      <c r="AD14" s="86"/>
      <c r="AE14" s="57">
        <f t="shared" si="4"/>
        <v>1</v>
      </c>
      <c r="AF14" s="57">
        <f t="shared" si="4"/>
        <v>2</v>
      </c>
      <c r="AG14" s="57">
        <f t="shared" si="4"/>
        <v>1</v>
      </c>
      <c r="AH14" s="57">
        <f t="shared" si="4"/>
        <v>2</v>
      </c>
      <c r="AI14" s="57">
        <f t="shared" si="4"/>
        <v>1</v>
      </c>
      <c r="AJ14" s="57">
        <f>SUBTOTAL(9,AJ2:AJ13)</f>
        <v>2</v>
      </c>
      <c r="AK14" s="86"/>
      <c r="AL14" s="57"/>
    </row>
    <row r="15" spans="9:37" s="47" customFormat="1" ht="13.5" thickTop="1">
      <c r="I15" s="70"/>
      <c r="L15" s="124"/>
      <c r="M15" s="53"/>
      <c r="N15" s="53"/>
      <c r="O15" s="53"/>
      <c r="Y15" s="53"/>
      <c r="AD15" s="87"/>
      <c r="AK15" s="87"/>
    </row>
    <row r="16" spans="2:37" s="47" customFormat="1" ht="38.25" customHeight="1">
      <c r="B16" s="156" t="s">
        <v>108</v>
      </c>
      <c r="C16" s="156"/>
      <c r="D16" s="156"/>
      <c r="E16" s="156"/>
      <c r="F16" s="156"/>
      <c r="I16" s="70"/>
      <c r="L16" s="124"/>
      <c r="M16" s="53"/>
      <c r="N16" s="53"/>
      <c r="O16" s="53"/>
      <c r="Y16" s="53"/>
      <c r="AD16" s="87"/>
      <c r="AK16" s="87"/>
    </row>
    <row r="17" spans="9:37" s="45" customFormat="1" ht="12.75">
      <c r="I17" s="71"/>
      <c r="L17" s="125"/>
      <c r="M17" s="62"/>
      <c r="N17" s="62"/>
      <c r="O17" s="62"/>
      <c r="AD17" s="87"/>
      <c r="AK17" s="87"/>
    </row>
    <row r="18" spans="9:37" s="45" customFormat="1" ht="12.75">
      <c r="I18" s="71"/>
      <c r="L18" s="125"/>
      <c r="M18" s="62"/>
      <c r="N18" s="62"/>
      <c r="O18" s="62"/>
      <c r="AD18" s="87"/>
      <c r="AK18" s="87"/>
    </row>
    <row r="19" spans="9:37" s="45" customFormat="1" ht="12.75">
      <c r="I19" s="71"/>
      <c r="L19" s="125"/>
      <c r="M19" s="62"/>
      <c r="N19" s="62"/>
      <c r="O19" s="62"/>
      <c r="AD19" s="87"/>
      <c r="AK19" s="87"/>
    </row>
    <row r="20" spans="9:37" s="45" customFormat="1" ht="12.75">
      <c r="I20" s="71"/>
      <c r="L20" s="125"/>
      <c r="M20" s="62"/>
      <c r="N20" s="62"/>
      <c r="O20" s="62"/>
      <c r="AD20" s="87"/>
      <c r="AK20" s="87"/>
    </row>
    <row r="21" spans="9:37" s="45" customFormat="1" ht="12.75">
      <c r="I21" s="71"/>
      <c r="L21" s="125"/>
      <c r="M21" s="62"/>
      <c r="N21" s="62"/>
      <c r="O21" s="62"/>
      <c r="AD21" s="87"/>
      <c r="AK21" s="87"/>
    </row>
    <row r="22" spans="9:37" s="45" customFormat="1" ht="12.75">
      <c r="I22" s="71"/>
      <c r="L22" s="125"/>
      <c r="M22" s="62"/>
      <c r="N22" s="62"/>
      <c r="O22" s="62"/>
      <c r="AD22" s="87"/>
      <c r="AK22" s="87"/>
    </row>
    <row r="23" spans="9:37" s="45" customFormat="1" ht="12.75">
      <c r="I23" s="71"/>
      <c r="L23" s="125"/>
      <c r="M23" s="62"/>
      <c r="N23" s="62"/>
      <c r="O23" s="62"/>
      <c r="AD23" s="87"/>
      <c r="AK23" s="87"/>
    </row>
    <row r="24" spans="9:37" s="45" customFormat="1" ht="12.75">
      <c r="I24" s="71"/>
      <c r="L24" s="125"/>
      <c r="M24" s="62"/>
      <c r="N24" s="62"/>
      <c r="O24" s="62"/>
      <c r="AD24" s="87"/>
      <c r="AK24" s="87"/>
    </row>
    <row r="25" spans="9:37" s="45" customFormat="1" ht="12.75">
      <c r="I25" s="71"/>
      <c r="L25" s="125"/>
      <c r="M25" s="62"/>
      <c r="N25" s="62"/>
      <c r="O25" s="62"/>
      <c r="AD25" s="87"/>
      <c r="AK25" s="87"/>
    </row>
    <row r="26" spans="9:37" s="45" customFormat="1" ht="12.75">
      <c r="I26" s="71"/>
      <c r="L26" s="125"/>
      <c r="M26" s="62"/>
      <c r="N26" s="62"/>
      <c r="O26" s="62"/>
      <c r="AD26" s="87"/>
      <c r="AK26" s="87"/>
    </row>
    <row r="27" spans="9:37" s="45" customFormat="1" ht="12.75">
      <c r="I27" s="71"/>
      <c r="L27" s="125"/>
      <c r="M27" s="62"/>
      <c r="N27" s="62"/>
      <c r="O27" s="62"/>
      <c r="AD27" s="87"/>
      <c r="AK27" s="87"/>
    </row>
    <row r="28" spans="9:37" s="45" customFormat="1" ht="12.75">
      <c r="I28" s="71"/>
      <c r="L28" s="125"/>
      <c r="M28" s="62"/>
      <c r="N28" s="62"/>
      <c r="O28" s="62"/>
      <c r="AD28" s="87"/>
      <c r="AK28" s="87"/>
    </row>
    <row r="29" spans="9:37" s="45" customFormat="1" ht="12.75">
      <c r="I29" s="71"/>
      <c r="L29" s="125"/>
      <c r="M29" s="62"/>
      <c r="N29" s="62"/>
      <c r="O29" s="62"/>
      <c r="AD29" s="87"/>
      <c r="AK29" s="87"/>
    </row>
    <row r="30" spans="9:37" s="45" customFormat="1" ht="12.75">
      <c r="I30" s="71"/>
      <c r="L30" s="125"/>
      <c r="M30" s="62"/>
      <c r="N30" s="62"/>
      <c r="O30" s="62"/>
      <c r="AD30" s="87"/>
      <c r="AK30" s="87"/>
    </row>
    <row r="31" spans="9:37" s="45" customFormat="1" ht="12.75">
      <c r="I31" s="71"/>
      <c r="L31" s="125"/>
      <c r="M31" s="62"/>
      <c r="N31" s="62"/>
      <c r="O31" s="62"/>
      <c r="AD31" s="87"/>
      <c r="AK31" s="87"/>
    </row>
    <row r="32" spans="9:37" s="45" customFormat="1" ht="12.75">
      <c r="I32" s="71"/>
      <c r="L32" s="125"/>
      <c r="M32" s="62"/>
      <c r="N32" s="62"/>
      <c r="O32" s="62"/>
      <c r="AD32" s="87"/>
      <c r="AK32" s="87"/>
    </row>
    <row r="33" spans="2:37" s="41" customFormat="1" ht="12.75">
      <c r="B33" s="43" t="s">
        <v>160</v>
      </c>
      <c r="I33" s="103"/>
      <c r="L33" s="126"/>
      <c r="M33" s="101"/>
      <c r="N33" s="101"/>
      <c r="O33" s="101"/>
      <c r="AD33" s="104"/>
      <c r="AK33" s="104"/>
    </row>
    <row r="34" spans="2:37" s="41" customFormat="1" ht="12.75">
      <c r="B34" s="41" t="s">
        <v>282</v>
      </c>
      <c r="I34" s="103"/>
      <c r="L34" s="126"/>
      <c r="M34" s="101"/>
      <c r="N34" s="101"/>
      <c r="O34" s="101"/>
      <c r="AD34" s="104"/>
      <c r="AK34" s="104"/>
    </row>
    <row r="35" spans="2:37" s="41" customFormat="1" ht="12.75">
      <c r="B35" s="41" t="s">
        <v>283</v>
      </c>
      <c r="I35" s="103"/>
      <c r="L35" s="126"/>
      <c r="M35" s="101"/>
      <c r="N35" s="101"/>
      <c r="O35" s="101"/>
      <c r="AD35" s="104"/>
      <c r="AK35" s="104"/>
    </row>
    <row r="36" spans="2:37" s="41" customFormat="1" ht="12.75">
      <c r="B36" s="41" t="s">
        <v>284</v>
      </c>
      <c r="I36" s="103"/>
      <c r="L36" s="126"/>
      <c r="M36" s="101"/>
      <c r="N36" s="101"/>
      <c r="O36" s="101"/>
      <c r="AD36" s="104"/>
      <c r="AK36" s="104"/>
    </row>
    <row r="37" spans="2:37" s="41" customFormat="1" ht="12.75">
      <c r="B37" s="41" t="s">
        <v>285</v>
      </c>
      <c r="I37" s="103"/>
      <c r="L37" s="126"/>
      <c r="M37" s="101"/>
      <c r="N37" s="101"/>
      <c r="O37" s="101"/>
      <c r="AD37" s="104"/>
      <c r="AK37" s="104"/>
    </row>
    <row r="38" spans="2:37" s="41" customFormat="1" ht="12.75">
      <c r="B38" s="41" t="s">
        <v>286</v>
      </c>
      <c r="I38" s="103"/>
      <c r="L38" s="126"/>
      <c r="M38" s="101"/>
      <c r="N38" s="101"/>
      <c r="O38" s="101"/>
      <c r="AD38" s="104"/>
      <c r="AK38" s="104"/>
    </row>
    <row r="39" spans="2:37" s="41" customFormat="1" ht="12.75">
      <c r="B39" s="41" t="s">
        <v>287</v>
      </c>
      <c r="I39" s="103"/>
      <c r="L39" s="126"/>
      <c r="M39" s="101"/>
      <c r="N39" s="101"/>
      <c r="O39" s="101"/>
      <c r="AD39" s="104"/>
      <c r="AK39" s="104"/>
    </row>
    <row r="40" spans="2:37" s="41" customFormat="1" ht="12.75">
      <c r="B40" s="41" t="s">
        <v>288</v>
      </c>
      <c r="I40" s="103"/>
      <c r="L40" s="126"/>
      <c r="M40" s="101"/>
      <c r="N40" s="101"/>
      <c r="O40" s="101"/>
      <c r="AD40" s="104"/>
      <c r="AK40" s="104"/>
    </row>
    <row r="41" spans="2:37" s="41" customFormat="1" ht="12.75">
      <c r="B41" s="41" t="s">
        <v>289</v>
      </c>
      <c r="I41" s="103"/>
      <c r="L41" s="126"/>
      <c r="M41" s="101"/>
      <c r="N41" s="101"/>
      <c r="O41" s="101"/>
      <c r="AD41" s="104"/>
      <c r="AK41" s="104"/>
    </row>
    <row r="42" spans="2:37" s="41" customFormat="1" ht="12.75">
      <c r="B42" s="41" t="s">
        <v>290</v>
      </c>
      <c r="I42" s="103"/>
      <c r="L42" s="126"/>
      <c r="M42" s="101"/>
      <c r="N42" s="101"/>
      <c r="O42" s="101"/>
      <c r="AD42" s="104"/>
      <c r="AK42" s="104"/>
    </row>
    <row r="43" spans="2:37" s="41" customFormat="1" ht="12.75">
      <c r="B43" s="41" t="s">
        <v>291</v>
      </c>
      <c r="I43" s="103"/>
      <c r="L43" s="126"/>
      <c r="M43" s="101"/>
      <c r="N43" s="101"/>
      <c r="O43" s="101"/>
      <c r="AD43" s="104"/>
      <c r="AK43" s="104"/>
    </row>
    <row r="44" spans="2:37" s="41" customFormat="1" ht="12.75">
      <c r="B44" s="41" t="s">
        <v>292</v>
      </c>
      <c r="I44" s="103"/>
      <c r="L44" s="126"/>
      <c r="M44" s="101"/>
      <c r="N44" s="101"/>
      <c r="O44" s="101"/>
      <c r="AD44" s="104"/>
      <c r="AK44" s="104"/>
    </row>
    <row r="45" spans="2:37" s="41" customFormat="1" ht="12.75">
      <c r="B45" s="41" t="s">
        <v>293</v>
      </c>
      <c r="I45" s="103"/>
      <c r="L45" s="126"/>
      <c r="M45" s="101"/>
      <c r="N45" s="101"/>
      <c r="O45" s="101"/>
      <c r="AD45" s="104"/>
      <c r="AK45" s="104"/>
    </row>
    <row r="46" spans="2:37" s="41" customFormat="1" ht="12.75">
      <c r="B46" s="41" t="s">
        <v>294</v>
      </c>
      <c r="I46" s="103"/>
      <c r="L46" s="126"/>
      <c r="M46" s="101"/>
      <c r="N46" s="101"/>
      <c r="O46" s="101"/>
      <c r="AD46" s="104"/>
      <c r="AK46" s="104"/>
    </row>
    <row r="47" spans="2:37" s="41" customFormat="1" ht="12.75">
      <c r="B47" s="41" t="s">
        <v>295</v>
      </c>
      <c r="I47" s="103"/>
      <c r="L47" s="126"/>
      <c r="M47" s="101"/>
      <c r="N47" s="101"/>
      <c r="O47" s="101"/>
      <c r="AD47" s="104"/>
      <c r="AK47" s="104"/>
    </row>
    <row r="48" spans="2:37" s="41" customFormat="1" ht="12.75">
      <c r="B48" s="41" t="s">
        <v>296</v>
      </c>
      <c r="I48" s="103"/>
      <c r="L48" s="126"/>
      <c r="M48" s="101"/>
      <c r="N48" s="101"/>
      <c r="O48" s="101"/>
      <c r="AD48" s="104"/>
      <c r="AK48" s="104"/>
    </row>
    <row r="49" spans="2:37" s="41" customFormat="1" ht="12.75">
      <c r="B49" s="41" t="s">
        <v>297</v>
      </c>
      <c r="I49" s="103"/>
      <c r="L49" s="126"/>
      <c r="M49" s="101"/>
      <c r="N49" s="101"/>
      <c r="O49" s="101"/>
      <c r="AD49" s="104"/>
      <c r="AK49" s="104"/>
    </row>
    <row r="50" spans="2:37" s="41" customFormat="1" ht="12.75">
      <c r="B50" s="41" t="s">
        <v>298</v>
      </c>
      <c r="I50" s="103"/>
      <c r="L50" s="126"/>
      <c r="M50" s="101"/>
      <c r="N50" s="101"/>
      <c r="O50" s="101"/>
      <c r="AD50" s="104"/>
      <c r="AK50" s="104"/>
    </row>
    <row r="51" spans="2:37" s="41" customFormat="1" ht="12.75">
      <c r="B51" s="41" t="s">
        <v>299</v>
      </c>
      <c r="I51" s="103"/>
      <c r="L51" s="126"/>
      <c r="M51" s="101"/>
      <c r="N51" s="101"/>
      <c r="O51" s="101"/>
      <c r="AD51" s="104"/>
      <c r="AK51" s="104"/>
    </row>
    <row r="52" spans="2:37" s="41" customFormat="1" ht="12.75">
      <c r="B52" s="41" t="s">
        <v>300</v>
      </c>
      <c r="I52" s="103"/>
      <c r="L52" s="126"/>
      <c r="M52" s="101"/>
      <c r="N52" s="101"/>
      <c r="O52" s="101"/>
      <c r="AD52" s="104"/>
      <c r="AK52" s="104"/>
    </row>
    <row r="53" spans="2:37" s="41" customFormat="1" ht="12.75">
      <c r="B53" s="41" t="s">
        <v>301</v>
      </c>
      <c r="I53" s="103"/>
      <c r="L53" s="126"/>
      <c r="M53" s="101"/>
      <c r="N53" s="101"/>
      <c r="O53" s="101"/>
      <c r="AD53" s="104"/>
      <c r="AK53" s="104"/>
    </row>
    <row r="54" spans="2:37" s="41" customFormat="1" ht="12.75">
      <c r="B54" s="41" t="s">
        <v>147</v>
      </c>
      <c r="I54" s="103"/>
      <c r="L54" s="126"/>
      <c r="M54" s="101"/>
      <c r="N54" s="101"/>
      <c r="O54" s="101"/>
      <c r="AD54" s="104"/>
      <c r="AK54" s="104"/>
    </row>
    <row r="55" spans="2:37" s="41" customFormat="1" ht="12.75">
      <c r="B55" s="41" t="s">
        <v>148</v>
      </c>
      <c r="I55" s="103"/>
      <c r="L55" s="126"/>
      <c r="M55" s="101"/>
      <c r="N55" s="101"/>
      <c r="O55" s="101"/>
      <c r="AD55" s="104"/>
      <c r="AK55" s="104"/>
    </row>
    <row r="56" spans="2:37" s="41" customFormat="1" ht="12.75">
      <c r="B56" s="41" t="s">
        <v>149</v>
      </c>
      <c r="I56" s="103"/>
      <c r="L56" s="126"/>
      <c r="M56" s="101"/>
      <c r="N56" s="101"/>
      <c r="O56" s="101"/>
      <c r="AD56" s="104"/>
      <c r="AK56" s="104"/>
    </row>
    <row r="57" spans="2:37" s="41" customFormat="1" ht="12.75">
      <c r="B57" s="41" t="s">
        <v>150</v>
      </c>
      <c r="I57" s="103"/>
      <c r="L57" s="126"/>
      <c r="M57" s="101"/>
      <c r="N57" s="101"/>
      <c r="O57" s="101"/>
      <c r="AD57" s="104"/>
      <c r="AK57" s="104"/>
    </row>
    <row r="58" spans="2:37" s="41" customFormat="1" ht="12.75">
      <c r="B58" s="41" t="s">
        <v>151</v>
      </c>
      <c r="I58" s="103"/>
      <c r="L58" s="126"/>
      <c r="M58" s="101"/>
      <c r="N58" s="101"/>
      <c r="O58" s="101"/>
      <c r="AD58" s="104"/>
      <c r="AK58" s="104"/>
    </row>
    <row r="59" spans="2:37" s="41" customFormat="1" ht="12.75">
      <c r="B59" s="41" t="s">
        <v>152</v>
      </c>
      <c r="I59" s="103"/>
      <c r="L59" s="126"/>
      <c r="M59" s="101"/>
      <c r="N59" s="101"/>
      <c r="O59" s="101"/>
      <c r="AD59" s="104"/>
      <c r="AK59" s="104"/>
    </row>
    <row r="60" spans="2:37" s="41" customFormat="1" ht="12.75">
      <c r="B60" s="41" t="s">
        <v>153</v>
      </c>
      <c r="I60" s="103"/>
      <c r="L60" s="126"/>
      <c r="M60" s="101"/>
      <c r="N60" s="101"/>
      <c r="O60" s="101"/>
      <c r="AD60" s="104"/>
      <c r="AK60" s="104"/>
    </row>
    <row r="61" spans="2:37" s="41" customFormat="1" ht="12.75">
      <c r="B61" s="41" t="s">
        <v>154</v>
      </c>
      <c r="I61" s="103"/>
      <c r="L61" s="126"/>
      <c r="M61" s="101"/>
      <c r="N61" s="101"/>
      <c r="O61" s="101"/>
      <c r="AD61" s="104"/>
      <c r="AK61" s="104"/>
    </row>
    <row r="62" spans="2:37" s="41" customFormat="1" ht="12.75">
      <c r="B62" s="41" t="s">
        <v>155</v>
      </c>
      <c r="I62" s="103"/>
      <c r="L62" s="126"/>
      <c r="M62" s="101"/>
      <c r="N62" s="101"/>
      <c r="O62" s="101"/>
      <c r="AD62" s="104"/>
      <c r="AK62" s="104"/>
    </row>
    <row r="63" spans="2:37" s="41" customFormat="1" ht="12.75">
      <c r="B63" s="41" t="s">
        <v>156</v>
      </c>
      <c r="I63" s="103"/>
      <c r="L63" s="126"/>
      <c r="M63" s="101"/>
      <c r="N63" s="101"/>
      <c r="O63" s="101"/>
      <c r="AD63" s="104"/>
      <c r="AK63" s="104"/>
    </row>
    <row r="64" spans="2:37" s="41" customFormat="1" ht="12.75">
      <c r="B64" s="41" t="s">
        <v>157</v>
      </c>
      <c r="I64" s="103"/>
      <c r="L64" s="126"/>
      <c r="M64" s="101"/>
      <c r="N64" s="101"/>
      <c r="O64" s="101"/>
      <c r="AD64" s="104"/>
      <c r="AK64" s="104"/>
    </row>
    <row r="65" spans="2:37" s="41" customFormat="1" ht="12.75">
      <c r="B65" s="41" t="s">
        <v>158</v>
      </c>
      <c r="I65" s="103"/>
      <c r="L65" s="126"/>
      <c r="M65" s="101"/>
      <c r="N65" s="101"/>
      <c r="O65" s="101"/>
      <c r="AD65" s="104"/>
      <c r="AK65" s="104"/>
    </row>
    <row r="66" spans="2:37" s="41" customFormat="1" ht="12.75">
      <c r="B66" s="41" t="s">
        <v>159</v>
      </c>
      <c r="I66" s="103"/>
      <c r="L66" s="126"/>
      <c r="M66" s="101"/>
      <c r="N66" s="101"/>
      <c r="O66" s="101"/>
      <c r="AD66" s="104"/>
      <c r="AK66" s="104"/>
    </row>
    <row r="67" spans="9:37" s="41" customFormat="1" ht="12.75">
      <c r="I67" s="103"/>
      <c r="L67" s="126"/>
      <c r="M67" s="101"/>
      <c r="N67" s="101"/>
      <c r="O67" s="101"/>
      <c r="AD67" s="104"/>
      <c r="AK67" s="104"/>
    </row>
    <row r="68" spans="2:37" s="41" customFormat="1" ht="12.75">
      <c r="B68" s="43" t="s">
        <v>161</v>
      </c>
      <c r="I68" s="103"/>
      <c r="L68" s="126"/>
      <c r="M68" s="101"/>
      <c r="N68" s="101"/>
      <c r="O68" s="101"/>
      <c r="AD68" s="104"/>
      <c r="AK68" s="104"/>
    </row>
    <row r="69" spans="2:37" s="41" customFormat="1" ht="12.75">
      <c r="B69" s="41" t="s">
        <v>162</v>
      </c>
      <c r="I69" s="103"/>
      <c r="L69" s="126"/>
      <c r="M69" s="101"/>
      <c r="N69" s="101"/>
      <c r="O69" s="101"/>
      <c r="AD69" s="104"/>
      <c r="AK69" s="104"/>
    </row>
    <row r="70" spans="2:37" s="41" customFormat="1" ht="12.75">
      <c r="B70" s="41" t="s">
        <v>163</v>
      </c>
      <c r="I70" s="103"/>
      <c r="L70" s="126"/>
      <c r="M70" s="101"/>
      <c r="N70" s="101"/>
      <c r="O70" s="101"/>
      <c r="AD70" s="104"/>
      <c r="AK70" s="104"/>
    </row>
    <row r="71" spans="2:37" s="41" customFormat="1" ht="12.75">
      <c r="B71" s="41" t="s">
        <v>164</v>
      </c>
      <c r="I71" s="103"/>
      <c r="L71" s="126"/>
      <c r="M71" s="101"/>
      <c r="N71" s="101"/>
      <c r="O71" s="101"/>
      <c r="AD71" s="104"/>
      <c r="AK71" s="104"/>
    </row>
    <row r="72" spans="2:37" s="41" customFormat="1" ht="12.75">
      <c r="B72" s="41" t="s">
        <v>165</v>
      </c>
      <c r="I72" s="103"/>
      <c r="L72" s="126"/>
      <c r="M72" s="101"/>
      <c r="N72" s="101"/>
      <c r="O72" s="101"/>
      <c r="AD72" s="104"/>
      <c r="AK72" s="104"/>
    </row>
    <row r="73" spans="9:37" s="41" customFormat="1" ht="12.75">
      <c r="I73" s="103"/>
      <c r="L73" s="126"/>
      <c r="M73" s="101"/>
      <c r="N73" s="101"/>
      <c r="O73" s="101"/>
      <c r="AD73" s="104"/>
      <c r="AK73" s="104"/>
    </row>
    <row r="74" spans="2:37" s="41" customFormat="1" ht="12.75">
      <c r="B74" s="43" t="s">
        <v>166</v>
      </c>
      <c r="I74" s="103"/>
      <c r="L74" s="126"/>
      <c r="M74" s="101"/>
      <c r="N74" s="101"/>
      <c r="O74" s="101"/>
      <c r="AD74" s="104"/>
      <c r="AK74" s="104"/>
    </row>
    <row r="75" spans="2:37" s="41" customFormat="1" ht="12.75">
      <c r="B75" s="44">
        <v>2012</v>
      </c>
      <c r="I75" s="103"/>
      <c r="L75" s="126"/>
      <c r="M75" s="101"/>
      <c r="N75" s="101"/>
      <c r="O75" s="101"/>
      <c r="AD75" s="104"/>
      <c r="AK75" s="104"/>
    </row>
    <row r="76" spans="2:37" s="41" customFormat="1" ht="12.75">
      <c r="B76" s="44">
        <v>2013</v>
      </c>
      <c r="I76" s="103"/>
      <c r="L76" s="126"/>
      <c r="M76" s="101"/>
      <c r="N76" s="101"/>
      <c r="O76" s="101"/>
      <c r="AD76" s="104"/>
      <c r="AK76" s="104"/>
    </row>
    <row r="77" spans="2:37" s="41" customFormat="1" ht="12.75">
      <c r="B77" s="44">
        <v>2014</v>
      </c>
      <c r="I77" s="103"/>
      <c r="L77" s="126"/>
      <c r="M77" s="101"/>
      <c r="N77" s="101"/>
      <c r="O77" s="101"/>
      <c r="AD77" s="104"/>
      <c r="AK77" s="104"/>
    </row>
    <row r="78" spans="2:37" s="41" customFormat="1" ht="12.75">
      <c r="B78" s="44">
        <v>2015</v>
      </c>
      <c r="I78" s="103"/>
      <c r="L78" s="126"/>
      <c r="M78" s="101"/>
      <c r="N78" s="101"/>
      <c r="O78" s="101"/>
      <c r="AD78" s="104"/>
      <c r="AK78" s="104"/>
    </row>
    <row r="79" spans="2:37" s="41" customFormat="1" ht="12.75">
      <c r="B79" s="44">
        <v>2016</v>
      </c>
      <c r="I79" s="103"/>
      <c r="L79" s="126"/>
      <c r="M79" s="101"/>
      <c r="N79" s="101"/>
      <c r="O79" s="101"/>
      <c r="AD79" s="104"/>
      <c r="AK79" s="104"/>
    </row>
    <row r="80" spans="2:37" s="41" customFormat="1" ht="12.75">
      <c r="B80" s="44">
        <v>2017</v>
      </c>
      <c r="I80" s="103"/>
      <c r="L80" s="126"/>
      <c r="M80" s="101"/>
      <c r="N80" s="101"/>
      <c r="O80" s="101"/>
      <c r="AD80" s="104"/>
      <c r="AK80" s="104"/>
    </row>
    <row r="81" spans="2:37" s="41" customFormat="1" ht="12.75">
      <c r="B81" s="44">
        <v>2018</v>
      </c>
      <c r="I81" s="103"/>
      <c r="L81" s="126"/>
      <c r="M81" s="101"/>
      <c r="N81" s="101"/>
      <c r="O81" s="101"/>
      <c r="AD81" s="104"/>
      <c r="AK81" s="104"/>
    </row>
    <row r="82" spans="2:37" s="41" customFormat="1" ht="12.75">
      <c r="B82" s="44">
        <v>2019</v>
      </c>
      <c r="I82" s="103"/>
      <c r="L82" s="126"/>
      <c r="M82" s="101"/>
      <c r="N82" s="101"/>
      <c r="O82" s="101"/>
      <c r="AD82" s="104"/>
      <c r="AK82" s="104"/>
    </row>
    <row r="83" spans="2:37" s="41" customFormat="1" ht="12.75">
      <c r="B83" s="44">
        <v>2020</v>
      </c>
      <c r="I83" s="103"/>
      <c r="L83" s="126"/>
      <c r="M83" s="101"/>
      <c r="N83" s="101"/>
      <c r="O83" s="101"/>
      <c r="AD83" s="104"/>
      <c r="AK83" s="104"/>
    </row>
    <row r="84" spans="2:37" s="41" customFormat="1" ht="12.75">
      <c r="B84" s="44">
        <v>2021</v>
      </c>
      <c r="I84" s="103"/>
      <c r="L84" s="126"/>
      <c r="M84" s="101"/>
      <c r="N84" s="101"/>
      <c r="O84" s="101"/>
      <c r="AD84" s="104"/>
      <c r="AK84" s="104"/>
    </row>
    <row r="85" spans="2:37" s="41" customFormat="1" ht="12.75">
      <c r="B85" s="44">
        <v>2022</v>
      </c>
      <c r="I85" s="103"/>
      <c r="L85" s="126"/>
      <c r="M85" s="101"/>
      <c r="N85" s="101"/>
      <c r="O85" s="101"/>
      <c r="AD85" s="104"/>
      <c r="AK85" s="104"/>
    </row>
    <row r="86" spans="9:37" s="41" customFormat="1" ht="12.75">
      <c r="I86" s="103"/>
      <c r="L86" s="126"/>
      <c r="M86" s="101"/>
      <c r="N86" s="101"/>
      <c r="O86" s="101"/>
      <c r="AD86" s="104"/>
      <c r="AK86" s="104"/>
    </row>
    <row r="87" spans="2:37" s="41" customFormat="1" ht="12.75">
      <c r="B87" s="43" t="s">
        <v>247</v>
      </c>
      <c r="I87" s="103"/>
      <c r="L87" s="126"/>
      <c r="M87" s="101"/>
      <c r="N87" s="101"/>
      <c r="O87" s="101"/>
      <c r="AD87" s="104"/>
      <c r="AK87" s="104"/>
    </row>
    <row r="88" spans="2:37" s="41" customFormat="1" ht="12.75">
      <c r="B88" s="44">
        <v>2000</v>
      </c>
      <c r="I88" s="103"/>
      <c r="L88" s="126"/>
      <c r="M88" s="101"/>
      <c r="N88" s="101"/>
      <c r="O88" s="101"/>
      <c r="AD88" s="104"/>
      <c r="AK88" s="104"/>
    </row>
    <row r="89" spans="2:37" s="41" customFormat="1" ht="12.75">
      <c r="B89" s="44">
        <v>2001</v>
      </c>
      <c r="I89" s="103"/>
      <c r="L89" s="126"/>
      <c r="M89" s="101"/>
      <c r="N89" s="101"/>
      <c r="O89" s="101"/>
      <c r="AD89" s="104"/>
      <c r="AK89" s="104"/>
    </row>
    <row r="90" spans="2:37" s="41" customFormat="1" ht="12.75">
      <c r="B90" s="44">
        <v>2002</v>
      </c>
      <c r="I90" s="103"/>
      <c r="L90" s="126"/>
      <c r="M90" s="101"/>
      <c r="N90" s="101"/>
      <c r="O90" s="101"/>
      <c r="AD90" s="104"/>
      <c r="AK90" s="104"/>
    </row>
    <row r="91" spans="2:37" s="41" customFormat="1" ht="12.75">
      <c r="B91" s="44">
        <v>2003</v>
      </c>
      <c r="I91" s="103"/>
      <c r="L91" s="126"/>
      <c r="M91" s="101"/>
      <c r="N91" s="101"/>
      <c r="O91" s="101"/>
      <c r="AD91" s="104"/>
      <c r="AK91" s="104"/>
    </row>
    <row r="92" spans="2:37" s="41" customFormat="1" ht="12.75">
      <c r="B92" s="44">
        <v>2004</v>
      </c>
      <c r="I92" s="103"/>
      <c r="L92" s="126"/>
      <c r="M92" s="101"/>
      <c r="N92" s="101"/>
      <c r="O92" s="101"/>
      <c r="AD92" s="104"/>
      <c r="AK92" s="104"/>
    </row>
    <row r="93" spans="2:37" s="41" customFormat="1" ht="12.75">
      <c r="B93" s="44">
        <v>2005</v>
      </c>
      <c r="I93" s="103"/>
      <c r="L93" s="126"/>
      <c r="M93" s="101"/>
      <c r="N93" s="101"/>
      <c r="O93" s="101"/>
      <c r="AD93" s="104"/>
      <c r="AK93" s="104"/>
    </row>
    <row r="94" spans="2:37" s="41" customFormat="1" ht="12.75">
      <c r="B94" s="44">
        <v>2006</v>
      </c>
      <c r="I94" s="103"/>
      <c r="L94" s="126"/>
      <c r="M94" s="101"/>
      <c r="N94" s="101"/>
      <c r="O94" s="101"/>
      <c r="AD94" s="104"/>
      <c r="AK94" s="104"/>
    </row>
    <row r="95" spans="2:37" s="41" customFormat="1" ht="12.75">
      <c r="B95" s="44">
        <v>2007</v>
      </c>
      <c r="I95" s="103"/>
      <c r="L95" s="126"/>
      <c r="M95" s="101"/>
      <c r="N95" s="101"/>
      <c r="O95" s="101"/>
      <c r="AD95" s="104"/>
      <c r="AK95" s="104"/>
    </row>
    <row r="96" spans="2:37" s="41" customFormat="1" ht="12.75">
      <c r="B96" s="44">
        <v>2008</v>
      </c>
      <c r="I96" s="103"/>
      <c r="L96" s="126"/>
      <c r="M96" s="101"/>
      <c r="N96" s="101"/>
      <c r="O96" s="101"/>
      <c r="AD96" s="104"/>
      <c r="AK96" s="104"/>
    </row>
    <row r="97" spans="2:37" s="41" customFormat="1" ht="12.75">
      <c r="B97" s="44">
        <v>2009</v>
      </c>
      <c r="I97" s="103"/>
      <c r="L97" s="126"/>
      <c r="M97" s="101"/>
      <c r="N97" s="101"/>
      <c r="O97" s="101"/>
      <c r="AD97" s="104"/>
      <c r="AK97" s="104"/>
    </row>
    <row r="98" spans="2:37" s="41" customFormat="1" ht="12.75">
      <c r="B98" s="44">
        <v>2010</v>
      </c>
      <c r="I98" s="103"/>
      <c r="L98" s="126"/>
      <c r="M98" s="101"/>
      <c r="N98" s="101"/>
      <c r="O98" s="101"/>
      <c r="AD98" s="104"/>
      <c r="AK98" s="104"/>
    </row>
    <row r="99" spans="2:37" s="41" customFormat="1" ht="12.75">
      <c r="B99" s="44">
        <v>2011</v>
      </c>
      <c r="I99" s="103"/>
      <c r="L99" s="126"/>
      <c r="M99" s="101"/>
      <c r="N99" s="101"/>
      <c r="O99" s="101"/>
      <c r="AD99" s="104"/>
      <c r="AK99" s="104"/>
    </row>
    <row r="100" spans="2:37" s="41" customFormat="1" ht="12.75">
      <c r="B100" s="44">
        <v>2012</v>
      </c>
      <c r="I100" s="103"/>
      <c r="L100" s="126"/>
      <c r="M100" s="101"/>
      <c r="N100" s="101"/>
      <c r="O100" s="101"/>
      <c r="AD100" s="104"/>
      <c r="AK100" s="104"/>
    </row>
    <row r="101" spans="2:37" s="41" customFormat="1" ht="12.75">
      <c r="B101" s="44">
        <v>2013</v>
      </c>
      <c r="I101" s="103"/>
      <c r="L101" s="126"/>
      <c r="M101" s="101"/>
      <c r="N101" s="101"/>
      <c r="O101" s="101"/>
      <c r="AD101" s="104"/>
      <c r="AK101" s="104"/>
    </row>
    <row r="102" spans="2:37" s="41" customFormat="1" ht="12.75">
      <c r="B102" s="44">
        <v>2014</v>
      </c>
      <c r="I102" s="103"/>
      <c r="L102" s="126"/>
      <c r="M102" s="101"/>
      <c r="N102" s="101"/>
      <c r="O102" s="101"/>
      <c r="AD102" s="104"/>
      <c r="AK102" s="104"/>
    </row>
    <row r="103" spans="2:37" s="41" customFormat="1" ht="12.75">
      <c r="B103" s="44">
        <v>2015</v>
      </c>
      <c r="I103" s="103"/>
      <c r="L103" s="126"/>
      <c r="M103" s="101"/>
      <c r="N103" s="101"/>
      <c r="O103" s="101"/>
      <c r="AD103" s="104"/>
      <c r="AK103" s="104"/>
    </row>
    <row r="104" spans="2:37" s="41" customFormat="1" ht="12.75">
      <c r="B104" s="44">
        <v>2016</v>
      </c>
      <c r="I104" s="103"/>
      <c r="L104" s="126"/>
      <c r="M104" s="101"/>
      <c r="N104" s="101"/>
      <c r="O104" s="101"/>
      <c r="AD104" s="104"/>
      <c r="AK104" s="104"/>
    </row>
    <row r="105" spans="2:37" s="41" customFormat="1" ht="12.75">
      <c r="B105" s="44">
        <v>2017</v>
      </c>
      <c r="I105" s="103"/>
      <c r="L105" s="126"/>
      <c r="M105" s="101"/>
      <c r="N105" s="101"/>
      <c r="O105" s="101"/>
      <c r="AD105" s="104"/>
      <c r="AK105" s="104"/>
    </row>
    <row r="106" spans="2:37" s="41" customFormat="1" ht="12.75">
      <c r="B106" s="44">
        <v>2018</v>
      </c>
      <c r="I106" s="103"/>
      <c r="L106" s="126"/>
      <c r="M106" s="101"/>
      <c r="N106" s="101"/>
      <c r="O106" s="101"/>
      <c r="AD106" s="104"/>
      <c r="AK106" s="104"/>
    </row>
    <row r="107" spans="2:37" s="41" customFormat="1" ht="12.75">
      <c r="B107" s="44">
        <v>2019</v>
      </c>
      <c r="I107" s="103"/>
      <c r="L107" s="126"/>
      <c r="M107" s="101"/>
      <c r="N107" s="101"/>
      <c r="O107" s="101"/>
      <c r="AD107" s="104"/>
      <c r="AK107" s="104"/>
    </row>
    <row r="108" spans="2:37" s="41" customFormat="1" ht="12.75">
      <c r="B108" s="44">
        <v>2020</v>
      </c>
      <c r="I108" s="103"/>
      <c r="L108" s="126"/>
      <c r="M108" s="101"/>
      <c r="N108" s="101"/>
      <c r="O108" s="101"/>
      <c r="AD108" s="104"/>
      <c r="AK108" s="104"/>
    </row>
    <row r="109" spans="2:37" s="41" customFormat="1" ht="12.75">
      <c r="B109" s="44">
        <v>2021</v>
      </c>
      <c r="I109" s="103"/>
      <c r="L109" s="126"/>
      <c r="M109" s="101"/>
      <c r="N109" s="101"/>
      <c r="O109" s="101"/>
      <c r="AD109" s="104"/>
      <c r="AK109" s="104"/>
    </row>
    <row r="110" spans="2:37" s="41" customFormat="1" ht="12.75">
      <c r="B110" s="44">
        <v>2022</v>
      </c>
      <c r="I110" s="103"/>
      <c r="L110" s="126"/>
      <c r="M110" s="101"/>
      <c r="N110" s="101"/>
      <c r="O110" s="101"/>
      <c r="AD110" s="104"/>
      <c r="AK110" s="104"/>
    </row>
    <row r="111" spans="9:37" s="41" customFormat="1" ht="12.75">
      <c r="I111" s="103"/>
      <c r="L111" s="126"/>
      <c r="M111" s="101"/>
      <c r="N111" s="101"/>
      <c r="O111" s="101"/>
      <c r="AD111" s="104"/>
      <c r="AK111" s="104"/>
    </row>
    <row r="112" spans="2:37" s="41" customFormat="1" ht="12.75">
      <c r="B112" s="43" t="s">
        <v>207</v>
      </c>
      <c r="I112" s="103"/>
      <c r="L112" s="126"/>
      <c r="M112" s="101"/>
      <c r="N112" s="101"/>
      <c r="O112" s="101"/>
      <c r="AD112" s="104"/>
      <c r="AK112" s="104"/>
    </row>
    <row r="113" spans="2:37" s="41" customFormat="1" ht="12.75">
      <c r="B113" s="41" t="s">
        <v>208</v>
      </c>
      <c r="I113" s="103"/>
      <c r="L113" s="126"/>
      <c r="M113" s="101"/>
      <c r="N113" s="101"/>
      <c r="O113" s="101"/>
      <c r="AD113" s="104"/>
      <c r="AK113" s="104"/>
    </row>
    <row r="114" spans="2:37" s="41" customFormat="1" ht="12.75">
      <c r="B114" s="41" t="s">
        <v>209</v>
      </c>
      <c r="I114" s="103"/>
      <c r="L114" s="126"/>
      <c r="M114" s="101"/>
      <c r="N114" s="101"/>
      <c r="O114" s="101"/>
      <c r="AD114" s="104"/>
      <c r="AK114" s="104"/>
    </row>
    <row r="115" spans="9:37" s="41" customFormat="1" ht="12.75">
      <c r="I115" s="103"/>
      <c r="L115" s="126"/>
      <c r="M115" s="101"/>
      <c r="N115" s="101"/>
      <c r="O115" s="101"/>
      <c r="AD115" s="104"/>
      <c r="AK115" s="104"/>
    </row>
    <row r="116" spans="9:37" s="41" customFormat="1" ht="12.75">
      <c r="I116" s="103"/>
      <c r="L116" s="126"/>
      <c r="M116" s="101"/>
      <c r="N116" s="101"/>
      <c r="O116" s="101"/>
      <c r="AD116" s="104"/>
      <c r="AK116" s="104"/>
    </row>
    <row r="117" spans="2:37" s="41" customFormat="1" ht="12.75">
      <c r="B117" s="43" t="s">
        <v>249</v>
      </c>
      <c r="I117" s="103"/>
      <c r="L117" s="126"/>
      <c r="M117" s="101"/>
      <c r="N117" s="101"/>
      <c r="O117" s="101"/>
      <c r="AD117" s="104"/>
      <c r="AK117" s="104"/>
    </row>
    <row r="118" spans="2:37" s="41" customFormat="1" ht="12.75">
      <c r="B118" s="41" t="s">
        <v>168</v>
      </c>
      <c r="I118" s="103"/>
      <c r="L118" s="126"/>
      <c r="M118" s="101"/>
      <c r="N118" s="101"/>
      <c r="O118" s="101"/>
      <c r="AD118" s="104"/>
      <c r="AK118" s="104"/>
    </row>
    <row r="119" spans="2:37" s="41" customFormat="1" ht="12.75">
      <c r="B119" s="41" t="s">
        <v>169</v>
      </c>
      <c r="I119" s="103"/>
      <c r="L119" s="126"/>
      <c r="M119" s="101"/>
      <c r="N119" s="101"/>
      <c r="O119" s="101"/>
      <c r="AD119" s="104"/>
      <c r="AK119" s="104"/>
    </row>
    <row r="120" spans="2:37" s="41" customFormat="1" ht="12.75">
      <c r="B120" s="41" t="s">
        <v>170</v>
      </c>
      <c r="I120" s="103"/>
      <c r="L120" s="126"/>
      <c r="M120" s="101"/>
      <c r="N120" s="101"/>
      <c r="O120" s="101"/>
      <c r="AD120" s="104"/>
      <c r="AK120" s="104"/>
    </row>
    <row r="121" spans="2:37" s="41" customFormat="1" ht="12.75">
      <c r="B121" s="41" t="s">
        <v>171</v>
      </c>
      <c r="I121" s="103"/>
      <c r="L121" s="126"/>
      <c r="M121" s="101"/>
      <c r="N121" s="101"/>
      <c r="O121" s="101"/>
      <c r="AD121" s="104"/>
      <c r="AK121" s="104"/>
    </row>
    <row r="122" spans="9:37" s="41" customFormat="1" ht="12.75">
      <c r="I122" s="103"/>
      <c r="L122" s="126"/>
      <c r="M122" s="101"/>
      <c r="N122" s="101"/>
      <c r="O122" s="101"/>
      <c r="AD122" s="104"/>
      <c r="AK122" s="104"/>
    </row>
    <row r="123" spans="2:37" s="41" customFormat="1" ht="12.75">
      <c r="B123" s="43" t="s">
        <v>172</v>
      </c>
      <c r="I123" s="103"/>
      <c r="L123" s="126"/>
      <c r="M123" s="101"/>
      <c r="N123" s="101"/>
      <c r="O123" s="101"/>
      <c r="AD123" s="104"/>
      <c r="AK123" s="104"/>
    </row>
    <row r="124" spans="2:37" s="41" customFormat="1" ht="12.75">
      <c r="B124" s="41" t="s">
        <v>173</v>
      </c>
      <c r="I124" s="103"/>
      <c r="L124" s="126"/>
      <c r="M124" s="101"/>
      <c r="N124" s="101"/>
      <c r="O124" s="101"/>
      <c r="AD124" s="104"/>
      <c r="AK124" s="104"/>
    </row>
    <row r="125" spans="2:37" s="41" customFormat="1" ht="12.75">
      <c r="B125" s="41" t="s">
        <v>174</v>
      </c>
      <c r="I125" s="103"/>
      <c r="L125" s="126"/>
      <c r="M125" s="101"/>
      <c r="N125" s="101"/>
      <c r="O125" s="101"/>
      <c r="AD125" s="104"/>
      <c r="AK125" s="104"/>
    </row>
    <row r="126" spans="2:37" s="41" customFormat="1" ht="12.75">
      <c r="B126" s="41" t="s">
        <v>254</v>
      </c>
      <c r="I126" s="103"/>
      <c r="L126" s="126"/>
      <c r="M126" s="101"/>
      <c r="N126" s="101"/>
      <c r="O126" s="101"/>
      <c r="AD126" s="104"/>
      <c r="AK126" s="104"/>
    </row>
    <row r="127" spans="2:37" s="41" customFormat="1" ht="12.75">
      <c r="B127" s="41" t="s">
        <v>175</v>
      </c>
      <c r="I127" s="103"/>
      <c r="L127" s="126"/>
      <c r="M127" s="101"/>
      <c r="N127" s="101"/>
      <c r="O127" s="101"/>
      <c r="AD127" s="104"/>
      <c r="AK127" s="104"/>
    </row>
    <row r="128" spans="9:37" s="41" customFormat="1" ht="12.75">
      <c r="I128" s="103"/>
      <c r="L128" s="126"/>
      <c r="M128" s="101"/>
      <c r="N128" s="101"/>
      <c r="O128" s="101"/>
      <c r="AD128" s="104"/>
      <c r="AK128" s="104"/>
    </row>
    <row r="129" spans="2:37" s="41" customFormat="1" ht="12.75">
      <c r="B129" s="43" t="s">
        <v>176</v>
      </c>
      <c r="I129" s="103"/>
      <c r="L129" s="126"/>
      <c r="M129" s="101"/>
      <c r="N129" s="101"/>
      <c r="O129" s="101"/>
      <c r="AD129" s="104"/>
      <c r="AK129" s="104"/>
    </row>
    <row r="130" spans="2:37" s="41" customFormat="1" ht="12.75">
      <c r="B130" s="41" t="s">
        <v>257</v>
      </c>
      <c r="I130" s="103"/>
      <c r="L130" s="126"/>
      <c r="M130" s="101"/>
      <c r="N130" s="101"/>
      <c r="O130" s="101"/>
      <c r="AD130" s="104"/>
      <c r="AK130" s="104"/>
    </row>
    <row r="131" spans="2:37" s="41" customFormat="1" ht="12.75">
      <c r="B131" s="41" t="s">
        <v>258</v>
      </c>
      <c r="I131" s="103"/>
      <c r="L131" s="126"/>
      <c r="M131" s="101"/>
      <c r="N131" s="101"/>
      <c r="O131" s="101"/>
      <c r="AD131" s="104"/>
      <c r="AK131" s="104"/>
    </row>
    <row r="132" spans="2:37" s="41" customFormat="1" ht="12.75">
      <c r="B132" s="41" t="s">
        <v>259</v>
      </c>
      <c r="I132" s="103"/>
      <c r="L132" s="126"/>
      <c r="M132" s="101"/>
      <c r="N132" s="101"/>
      <c r="O132" s="101"/>
      <c r="AD132" s="104"/>
      <c r="AK132" s="104"/>
    </row>
    <row r="133" spans="2:37" s="41" customFormat="1" ht="12.75">
      <c r="B133" s="41" t="s">
        <v>260</v>
      </c>
      <c r="I133" s="103"/>
      <c r="L133" s="126"/>
      <c r="M133" s="101"/>
      <c r="N133" s="101"/>
      <c r="O133" s="101"/>
      <c r="AD133" s="104"/>
      <c r="AK133" s="104"/>
    </row>
    <row r="134" spans="2:37" s="41" customFormat="1" ht="12.75">
      <c r="B134" s="41" t="s">
        <v>177</v>
      </c>
      <c r="I134" s="103"/>
      <c r="L134" s="126"/>
      <c r="M134" s="101"/>
      <c r="N134" s="101"/>
      <c r="O134" s="101"/>
      <c r="AD134" s="104"/>
      <c r="AK134" s="104"/>
    </row>
    <row r="135" spans="9:37" s="41" customFormat="1" ht="12.75">
      <c r="I135" s="103"/>
      <c r="L135" s="126"/>
      <c r="M135" s="101"/>
      <c r="N135" s="101"/>
      <c r="O135" s="101"/>
      <c r="AD135" s="104"/>
      <c r="AK135" s="104"/>
    </row>
    <row r="136" spans="2:37" s="41" customFormat="1" ht="12.75">
      <c r="B136" s="43" t="s">
        <v>251</v>
      </c>
      <c r="I136" s="103"/>
      <c r="L136" s="126"/>
      <c r="M136" s="101"/>
      <c r="N136" s="101"/>
      <c r="O136" s="101"/>
      <c r="AD136" s="104"/>
      <c r="AK136" s="104"/>
    </row>
    <row r="137" spans="2:37" s="41" customFormat="1" ht="12.75">
      <c r="B137" s="41" t="s">
        <v>178</v>
      </c>
      <c r="I137" s="103"/>
      <c r="L137" s="126"/>
      <c r="M137" s="101"/>
      <c r="N137" s="101"/>
      <c r="O137" s="101"/>
      <c r="AD137" s="104"/>
      <c r="AK137" s="104"/>
    </row>
    <row r="138" spans="2:37" s="41" customFormat="1" ht="12.75">
      <c r="B138" s="41" t="s">
        <v>179</v>
      </c>
      <c r="I138" s="103"/>
      <c r="L138" s="126"/>
      <c r="M138" s="101"/>
      <c r="N138" s="101"/>
      <c r="O138" s="101"/>
      <c r="AD138" s="104"/>
      <c r="AK138" s="104"/>
    </row>
    <row r="139" spans="9:37" s="41" customFormat="1" ht="12.75">
      <c r="I139" s="103"/>
      <c r="L139" s="126"/>
      <c r="M139" s="101"/>
      <c r="N139" s="101"/>
      <c r="O139" s="101"/>
      <c r="AD139" s="104"/>
      <c r="AK139" s="104"/>
    </row>
    <row r="140" spans="2:37" s="41" customFormat="1" ht="12.75">
      <c r="B140" s="43" t="s">
        <v>237</v>
      </c>
      <c r="I140" s="103"/>
      <c r="L140" s="126"/>
      <c r="M140" s="101"/>
      <c r="N140" s="101"/>
      <c r="O140" s="101"/>
      <c r="AD140" s="104"/>
      <c r="AK140" s="104"/>
    </row>
    <row r="141" spans="2:37" s="41" customFormat="1" ht="12.75">
      <c r="B141" s="41" t="s">
        <v>178</v>
      </c>
      <c r="I141" s="103"/>
      <c r="L141" s="126"/>
      <c r="M141" s="101"/>
      <c r="N141" s="101"/>
      <c r="O141" s="101"/>
      <c r="AD141" s="104"/>
      <c r="AK141" s="104"/>
    </row>
    <row r="142" spans="2:37" s="41" customFormat="1" ht="12.75">
      <c r="B142" s="41" t="s">
        <v>179</v>
      </c>
      <c r="I142" s="103"/>
      <c r="L142" s="126"/>
      <c r="M142" s="101"/>
      <c r="N142" s="101"/>
      <c r="O142" s="101"/>
      <c r="AD142" s="104"/>
      <c r="AK142" s="104"/>
    </row>
    <row r="143" spans="9:37" s="41" customFormat="1" ht="12.75">
      <c r="I143" s="103"/>
      <c r="L143" s="126"/>
      <c r="M143" s="101"/>
      <c r="N143" s="101"/>
      <c r="O143" s="101"/>
      <c r="AD143" s="104"/>
      <c r="AK143" s="104"/>
    </row>
    <row r="144" spans="2:37" s="41" customFormat="1" ht="12.75">
      <c r="B144" s="43" t="s">
        <v>238</v>
      </c>
      <c r="I144" s="103"/>
      <c r="L144" s="126"/>
      <c r="M144" s="101"/>
      <c r="N144" s="101"/>
      <c r="O144" s="101"/>
      <c r="AD144" s="104"/>
      <c r="AK144" s="104"/>
    </row>
    <row r="145" spans="2:37" s="41" customFormat="1" ht="12.75">
      <c r="B145" s="41" t="s">
        <v>180</v>
      </c>
      <c r="I145" s="103"/>
      <c r="L145" s="126"/>
      <c r="M145" s="101"/>
      <c r="N145" s="101"/>
      <c r="O145" s="101"/>
      <c r="AD145" s="104"/>
      <c r="AK145" s="104"/>
    </row>
    <row r="146" spans="2:37" s="41" customFormat="1" ht="12.75">
      <c r="B146" s="41" t="s">
        <v>181</v>
      </c>
      <c r="I146" s="103"/>
      <c r="L146" s="126"/>
      <c r="M146" s="101"/>
      <c r="N146" s="101"/>
      <c r="O146" s="101"/>
      <c r="AD146" s="104"/>
      <c r="AK146" s="104"/>
    </row>
    <row r="147" spans="2:37" s="41" customFormat="1" ht="12.75">
      <c r="B147" s="41" t="s">
        <v>182</v>
      </c>
      <c r="I147" s="103"/>
      <c r="L147" s="126"/>
      <c r="M147" s="101"/>
      <c r="N147" s="101"/>
      <c r="O147" s="101"/>
      <c r="AD147" s="104"/>
      <c r="AK147" s="104"/>
    </row>
    <row r="148" spans="2:37" s="41" customFormat="1" ht="12.75">
      <c r="B148" s="41" t="s">
        <v>183</v>
      </c>
      <c r="I148" s="103"/>
      <c r="L148" s="126"/>
      <c r="M148" s="101"/>
      <c r="N148" s="101"/>
      <c r="O148" s="101"/>
      <c r="AD148" s="104"/>
      <c r="AK148" s="104"/>
    </row>
    <row r="149" spans="9:37" s="41" customFormat="1" ht="12.75">
      <c r="I149" s="103"/>
      <c r="L149" s="126"/>
      <c r="M149" s="101"/>
      <c r="N149" s="101"/>
      <c r="O149" s="101"/>
      <c r="AD149" s="104"/>
      <c r="AK149" s="104"/>
    </row>
    <row r="150" spans="2:37" s="41" customFormat="1" ht="12.75">
      <c r="B150" s="43" t="s">
        <v>250</v>
      </c>
      <c r="I150" s="103"/>
      <c r="L150" s="126"/>
      <c r="M150" s="101"/>
      <c r="N150" s="101"/>
      <c r="O150" s="101"/>
      <c r="AD150" s="104"/>
      <c r="AK150" s="104"/>
    </row>
    <row r="151" spans="2:37" s="41" customFormat="1" ht="12.75">
      <c r="B151" s="41" t="s">
        <v>184</v>
      </c>
      <c r="I151" s="103"/>
      <c r="L151" s="126"/>
      <c r="M151" s="101"/>
      <c r="N151" s="101"/>
      <c r="O151" s="101"/>
      <c r="AD151" s="104"/>
      <c r="AK151" s="104"/>
    </row>
    <row r="152" spans="2:37" s="41" customFormat="1" ht="12.75">
      <c r="B152" s="41" t="s">
        <v>185</v>
      </c>
      <c r="I152" s="103"/>
      <c r="L152" s="126"/>
      <c r="M152" s="101"/>
      <c r="N152" s="101"/>
      <c r="O152" s="101"/>
      <c r="AD152" s="104"/>
      <c r="AK152" s="104"/>
    </row>
    <row r="153" spans="2:37" s="41" customFormat="1" ht="12.75">
      <c r="B153" s="41" t="s">
        <v>186</v>
      </c>
      <c r="I153" s="103"/>
      <c r="L153" s="126"/>
      <c r="M153" s="101"/>
      <c r="N153" s="101"/>
      <c r="O153" s="101"/>
      <c r="AD153" s="104"/>
      <c r="AK153" s="104"/>
    </row>
    <row r="154" spans="2:37" s="41" customFormat="1" ht="12.75">
      <c r="B154" s="41" t="s">
        <v>187</v>
      </c>
      <c r="I154" s="103"/>
      <c r="L154" s="126"/>
      <c r="M154" s="101"/>
      <c r="N154" s="101"/>
      <c r="O154" s="101"/>
      <c r="AD154" s="104"/>
      <c r="AK154" s="104"/>
    </row>
    <row r="155" spans="2:37" s="41" customFormat="1" ht="12.75">
      <c r="B155" s="41" t="s">
        <v>188</v>
      </c>
      <c r="I155" s="103"/>
      <c r="L155" s="126"/>
      <c r="M155" s="101"/>
      <c r="N155" s="101"/>
      <c r="O155" s="101"/>
      <c r="AD155" s="104"/>
      <c r="AK155" s="104"/>
    </row>
    <row r="156" spans="2:37" s="41" customFormat="1" ht="12.75">
      <c r="B156" s="41" t="s">
        <v>189</v>
      </c>
      <c r="I156" s="103"/>
      <c r="L156" s="126"/>
      <c r="M156" s="101"/>
      <c r="N156" s="101"/>
      <c r="O156" s="101"/>
      <c r="AD156" s="104"/>
      <c r="AK156" s="104"/>
    </row>
    <row r="157" spans="2:37" s="41" customFormat="1" ht="12.75">
      <c r="B157" s="41" t="s">
        <v>190</v>
      </c>
      <c r="I157" s="103"/>
      <c r="L157" s="126"/>
      <c r="M157" s="101"/>
      <c r="N157" s="101"/>
      <c r="O157" s="101"/>
      <c r="AD157" s="104"/>
      <c r="AK157" s="104"/>
    </row>
    <row r="158" spans="2:37" s="41" customFormat="1" ht="12.75">
      <c r="B158" s="41" t="s">
        <v>191</v>
      </c>
      <c r="I158" s="103"/>
      <c r="L158" s="126"/>
      <c r="M158" s="101"/>
      <c r="N158" s="101"/>
      <c r="O158" s="101"/>
      <c r="AD158" s="104"/>
      <c r="AK158" s="104"/>
    </row>
    <row r="159" spans="2:37" s="41" customFormat="1" ht="12.75">
      <c r="B159" s="41" t="s">
        <v>192</v>
      </c>
      <c r="I159" s="103"/>
      <c r="L159" s="126"/>
      <c r="M159" s="101"/>
      <c r="N159" s="101"/>
      <c r="O159" s="101"/>
      <c r="AD159" s="104"/>
      <c r="AK159" s="104"/>
    </row>
    <row r="160" spans="9:37" s="41" customFormat="1" ht="12.75">
      <c r="I160" s="103"/>
      <c r="L160" s="126"/>
      <c r="M160" s="101"/>
      <c r="N160" s="101"/>
      <c r="O160" s="101"/>
      <c r="AD160" s="104"/>
      <c r="AK160" s="104"/>
    </row>
    <row r="161" spans="9:37" s="41" customFormat="1" ht="12.75">
      <c r="I161" s="103"/>
      <c r="L161" s="126"/>
      <c r="M161" s="101"/>
      <c r="N161" s="101"/>
      <c r="O161" s="101"/>
      <c r="AD161" s="104"/>
      <c r="AK161" s="104"/>
    </row>
    <row r="162" spans="9:37" s="41" customFormat="1" ht="12.75">
      <c r="I162" s="103"/>
      <c r="L162" s="126"/>
      <c r="M162" s="101"/>
      <c r="N162" s="101"/>
      <c r="O162" s="101"/>
      <c r="AD162" s="104"/>
      <c r="AK162" s="104"/>
    </row>
    <row r="163" spans="9:37" s="41" customFormat="1" ht="12.75">
      <c r="I163" s="103"/>
      <c r="L163" s="126"/>
      <c r="M163" s="101"/>
      <c r="N163" s="101"/>
      <c r="O163" s="101"/>
      <c r="AD163" s="104"/>
      <c r="AK163" s="104"/>
    </row>
    <row r="164" spans="9:37" s="41" customFormat="1" ht="12.75">
      <c r="I164" s="103"/>
      <c r="L164" s="126"/>
      <c r="M164" s="101"/>
      <c r="N164" s="101"/>
      <c r="O164" s="101"/>
      <c r="AD164" s="104"/>
      <c r="AK164" s="104"/>
    </row>
    <row r="165" spans="9:37" s="41" customFormat="1" ht="12.75">
      <c r="I165" s="103"/>
      <c r="L165" s="126"/>
      <c r="M165" s="101"/>
      <c r="N165" s="101"/>
      <c r="O165" s="101"/>
      <c r="AD165" s="104"/>
      <c r="AK165" s="104"/>
    </row>
    <row r="166" spans="9:37" s="41" customFormat="1" ht="12.75">
      <c r="I166" s="103"/>
      <c r="L166" s="126"/>
      <c r="M166" s="101"/>
      <c r="N166" s="101"/>
      <c r="O166" s="101"/>
      <c r="AD166" s="104"/>
      <c r="AK166" s="104"/>
    </row>
    <row r="167" spans="9:37" s="41" customFormat="1" ht="12.75">
      <c r="I167" s="103"/>
      <c r="L167" s="126"/>
      <c r="M167" s="101"/>
      <c r="N167" s="101"/>
      <c r="O167" s="101"/>
      <c r="AD167" s="104"/>
      <c r="AK167" s="104"/>
    </row>
    <row r="168" spans="9:37" s="41" customFormat="1" ht="12.75">
      <c r="I168" s="103"/>
      <c r="L168" s="126"/>
      <c r="M168" s="101"/>
      <c r="N168" s="101"/>
      <c r="O168" s="101"/>
      <c r="AD168" s="104"/>
      <c r="AK168" s="104"/>
    </row>
    <row r="169" spans="9:37" s="41" customFormat="1" ht="12.75">
      <c r="I169" s="103"/>
      <c r="L169" s="126"/>
      <c r="M169" s="101"/>
      <c r="N169" s="101"/>
      <c r="O169" s="101"/>
      <c r="AD169" s="104"/>
      <c r="AK169" s="104"/>
    </row>
    <row r="170" spans="9:37" s="41" customFormat="1" ht="12.75">
      <c r="I170" s="103"/>
      <c r="L170" s="126"/>
      <c r="M170" s="101"/>
      <c r="N170" s="101"/>
      <c r="O170" s="101"/>
      <c r="AD170" s="104"/>
      <c r="AK170" s="104"/>
    </row>
    <row r="171" spans="9:37" s="41" customFormat="1" ht="12.75">
      <c r="I171" s="103"/>
      <c r="L171" s="126"/>
      <c r="M171" s="101"/>
      <c r="N171" s="101"/>
      <c r="O171" s="101"/>
      <c r="AD171" s="104"/>
      <c r="AK171" s="104"/>
    </row>
    <row r="172" spans="9:37" s="41" customFormat="1" ht="12.75">
      <c r="I172" s="103"/>
      <c r="L172" s="126"/>
      <c r="M172" s="101"/>
      <c r="N172" s="101"/>
      <c r="O172" s="101"/>
      <c r="AD172" s="104"/>
      <c r="AK172" s="104"/>
    </row>
    <row r="173" spans="9:37" s="41" customFormat="1" ht="12.75">
      <c r="I173" s="103"/>
      <c r="L173" s="126"/>
      <c r="M173" s="101"/>
      <c r="N173" s="101"/>
      <c r="O173" s="101"/>
      <c r="AD173" s="104"/>
      <c r="AK173" s="104"/>
    </row>
    <row r="174" spans="9:37" s="41" customFormat="1" ht="12.75">
      <c r="I174" s="103"/>
      <c r="L174" s="126"/>
      <c r="M174" s="101"/>
      <c r="N174" s="101"/>
      <c r="O174" s="101"/>
      <c r="AD174" s="104"/>
      <c r="AK174" s="104"/>
    </row>
    <row r="175" spans="9:37" s="41" customFormat="1" ht="12.75">
      <c r="I175" s="103"/>
      <c r="L175" s="126"/>
      <c r="M175" s="101"/>
      <c r="N175" s="101"/>
      <c r="O175" s="101"/>
      <c r="AD175" s="104"/>
      <c r="AK175" s="104"/>
    </row>
    <row r="176" spans="9:37" s="41" customFormat="1" ht="12.75">
      <c r="I176" s="103"/>
      <c r="L176" s="126"/>
      <c r="M176" s="101"/>
      <c r="N176" s="101"/>
      <c r="O176" s="101"/>
      <c r="AD176" s="104"/>
      <c r="AK176" s="104"/>
    </row>
    <row r="177" spans="9:37" s="41" customFormat="1" ht="12.75">
      <c r="I177" s="103"/>
      <c r="L177" s="126"/>
      <c r="M177" s="101"/>
      <c r="N177" s="101"/>
      <c r="O177" s="101"/>
      <c r="AD177" s="104"/>
      <c r="AK177" s="104"/>
    </row>
    <row r="178" spans="9:37" s="41" customFormat="1" ht="12.75">
      <c r="I178" s="103"/>
      <c r="L178" s="126"/>
      <c r="M178" s="101"/>
      <c r="N178" s="101"/>
      <c r="O178" s="101"/>
      <c r="AD178" s="104"/>
      <c r="AK178" s="104"/>
    </row>
    <row r="179" spans="9:37" s="41" customFormat="1" ht="12.75">
      <c r="I179" s="103"/>
      <c r="L179" s="126"/>
      <c r="M179" s="101"/>
      <c r="N179" s="101"/>
      <c r="O179" s="101"/>
      <c r="AD179" s="104"/>
      <c r="AK179" s="104"/>
    </row>
    <row r="180" spans="9:37" s="41" customFormat="1" ht="12.75">
      <c r="I180" s="103"/>
      <c r="L180" s="126"/>
      <c r="M180" s="101"/>
      <c r="N180" s="101"/>
      <c r="O180" s="101"/>
      <c r="AD180" s="104"/>
      <c r="AK180" s="104"/>
    </row>
    <row r="181" spans="9:37" s="41" customFormat="1" ht="12.75">
      <c r="I181" s="103"/>
      <c r="L181" s="126"/>
      <c r="M181" s="101"/>
      <c r="N181" s="101"/>
      <c r="O181" s="101"/>
      <c r="AD181" s="104"/>
      <c r="AK181" s="104"/>
    </row>
    <row r="182" spans="9:37" s="41" customFormat="1" ht="12.75">
      <c r="I182" s="103"/>
      <c r="L182" s="126"/>
      <c r="M182" s="101"/>
      <c r="N182" s="101"/>
      <c r="O182" s="101"/>
      <c r="AD182" s="104"/>
      <c r="AK182" s="104"/>
    </row>
    <row r="183" spans="9:37" s="41" customFormat="1" ht="12.75">
      <c r="I183" s="103"/>
      <c r="L183" s="126"/>
      <c r="M183" s="101"/>
      <c r="N183" s="101"/>
      <c r="O183" s="101"/>
      <c r="AD183" s="104"/>
      <c r="AK183" s="104"/>
    </row>
    <row r="184" spans="9:37" s="41" customFormat="1" ht="12.75">
      <c r="I184" s="103"/>
      <c r="L184" s="126"/>
      <c r="M184" s="101"/>
      <c r="N184" s="101"/>
      <c r="O184" s="101"/>
      <c r="AD184" s="104"/>
      <c r="AK184" s="104"/>
    </row>
    <row r="185" spans="9:37" s="41" customFormat="1" ht="12.75">
      <c r="I185" s="103"/>
      <c r="L185" s="126"/>
      <c r="M185" s="101"/>
      <c r="N185" s="101"/>
      <c r="O185" s="101"/>
      <c r="AD185" s="104"/>
      <c r="AK185" s="104"/>
    </row>
    <row r="186" spans="9:37" s="41" customFormat="1" ht="12.75">
      <c r="I186" s="103"/>
      <c r="L186" s="126"/>
      <c r="M186" s="101"/>
      <c r="N186" s="101"/>
      <c r="O186" s="101"/>
      <c r="AD186" s="104"/>
      <c r="AK186" s="104"/>
    </row>
    <row r="187" spans="9:37" s="41" customFormat="1" ht="12.75">
      <c r="I187" s="103"/>
      <c r="L187" s="126"/>
      <c r="M187" s="101"/>
      <c r="N187" s="101"/>
      <c r="O187" s="101"/>
      <c r="AD187" s="104"/>
      <c r="AK187" s="104"/>
    </row>
    <row r="188" spans="9:37" s="41" customFormat="1" ht="12.75">
      <c r="I188" s="103"/>
      <c r="L188" s="126"/>
      <c r="M188" s="101"/>
      <c r="N188" s="101"/>
      <c r="O188" s="101"/>
      <c r="AD188" s="104"/>
      <c r="AK188" s="104"/>
    </row>
    <row r="189" spans="9:37" s="41" customFormat="1" ht="12.75">
      <c r="I189" s="103"/>
      <c r="L189" s="126"/>
      <c r="M189" s="101"/>
      <c r="N189" s="101"/>
      <c r="O189" s="101"/>
      <c r="AD189" s="104"/>
      <c r="AK189" s="104"/>
    </row>
    <row r="190" spans="9:37" s="41" customFormat="1" ht="12.75">
      <c r="I190" s="103"/>
      <c r="L190" s="126"/>
      <c r="M190" s="101"/>
      <c r="N190" s="101"/>
      <c r="O190" s="101"/>
      <c r="AD190" s="104"/>
      <c r="AK190" s="104"/>
    </row>
    <row r="191" spans="9:37" s="41" customFormat="1" ht="12.75">
      <c r="I191" s="103"/>
      <c r="L191" s="126"/>
      <c r="M191" s="101"/>
      <c r="N191" s="101"/>
      <c r="O191" s="101"/>
      <c r="AD191" s="104"/>
      <c r="AK191" s="104"/>
    </row>
    <row r="192" spans="9:37" s="41" customFormat="1" ht="12.75">
      <c r="I192" s="103"/>
      <c r="L192" s="126"/>
      <c r="M192" s="101"/>
      <c r="N192" s="101"/>
      <c r="O192" s="101"/>
      <c r="AD192" s="104"/>
      <c r="AK192" s="104"/>
    </row>
    <row r="193" spans="9:37" s="41" customFormat="1" ht="12.75">
      <c r="I193" s="103"/>
      <c r="L193" s="126"/>
      <c r="M193" s="101"/>
      <c r="N193" s="101"/>
      <c r="O193" s="101"/>
      <c r="AD193" s="104"/>
      <c r="AK193" s="104"/>
    </row>
    <row r="194" spans="9:37" s="41" customFormat="1" ht="12.75">
      <c r="I194" s="103"/>
      <c r="L194" s="126"/>
      <c r="M194" s="101"/>
      <c r="N194" s="101"/>
      <c r="O194" s="101"/>
      <c r="AD194" s="104"/>
      <c r="AK194" s="104"/>
    </row>
    <row r="195" spans="9:37" s="41" customFormat="1" ht="12.75">
      <c r="I195" s="103"/>
      <c r="L195" s="126"/>
      <c r="M195" s="101"/>
      <c r="N195" s="101"/>
      <c r="O195" s="101"/>
      <c r="AD195" s="104"/>
      <c r="AK195" s="104"/>
    </row>
    <row r="196" spans="9:37" s="41" customFormat="1" ht="12.75">
      <c r="I196" s="103"/>
      <c r="L196" s="126"/>
      <c r="M196" s="101"/>
      <c r="N196" s="101"/>
      <c r="O196" s="101"/>
      <c r="AD196" s="104"/>
      <c r="AK196" s="104"/>
    </row>
    <row r="197" spans="9:37" s="41" customFormat="1" ht="12.75">
      <c r="I197" s="103"/>
      <c r="L197" s="126"/>
      <c r="M197" s="101"/>
      <c r="N197" s="101"/>
      <c r="O197" s="101"/>
      <c r="AD197" s="104"/>
      <c r="AK197" s="104"/>
    </row>
    <row r="198" spans="9:37" s="41" customFormat="1" ht="12.75">
      <c r="I198" s="103"/>
      <c r="L198" s="126"/>
      <c r="M198" s="101"/>
      <c r="N198" s="101"/>
      <c r="O198" s="101"/>
      <c r="AD198" s="104"/>
      <c r="AK198" s="104"/>
    </row>
    <row r="199" spans="9:37" s="41" customFormat="1" ht="12.75">
      <c r="I199" s="103"/>
      <c r="L199" s="126"/>
      <c r="M199" s="101"/>
      <c r="N199" s="101"/>
      <c r="O199" s="101"/>
      <c r="AD199" s="104"/>
      <c r="AK199" s="104"/>
    </row>
    <row r="200" spans="9:37" s="45" customFormat="1" ht="12.75">
      <c r="I200" s="71"/>
      <c r="L200" s="125"/>
      <c r="M200" s="62"/>
      <c r="N200" s="62"/>
      <c r="O200" s="62"/>
      <c r="AD200" s="87"/>
      <c r="AK200" s="87"/>
    </row>
    <row r="201" spans="9:37" s="45" customFormat="1" ht="12.75">
      <c r="I201" s="71"/>
      <c r="L201" s="125"/>
      <c r="M201" s="62"/>
      <c r="N201" s="62"/>
      <c r="O201" s="62"/>
      <c r="AD201" s="87"/>
      <c r="AK201" s="87"/>
    </row>
    <row r="202" spans="9:37" s="45" customFormat="1" ht="12.75">
      <c r="I202" s="71"/>
      <c r="L202" s="125"/>
      <c r="M202" s="62"/>
      <c r="N202" s="62"/>
      <c r="O202" s="62"/>
      <c r="AD202" s="87"/>
      <c r="AK202" s="87"/>
    </row>
    <row r="203" spans="9:37" s="45" customFormat="1" ht="12.75">
      <c r="I203" s="71"/>
      <c r="L203" s="125"/>
      <c r="M203" s="62"/>
      <c r="N203" s="62"/>
      <c r="O203" s="62"/>
      <c r="AD203" s="87"/>
      <c r="AK203" s="87"/>
    </row>
    <row r="204" spans="9:37" s="45" customFormat="1" ht="12.75">
      <c r="I204" s="71"/>
      <c r="L204" s="125"/>
      <c r="M204" s="62"/>
      <c r="N204" s="62"/>
      <c r="O204" s="62"/>
      <c r="AD204" s="87"/>
      <c r="AK204" s="87"/>
    </row>
    <row r="205" spans="9:37" s="45" customFormat="1" ht="12.75">
      <c r="I205" s="71"/>
      <c r="L205" s="125"/>
      <c r="M205" s="62"/>
      <c r="N205" s="62"/>
      <c r="O205" s="62"/>
      <c r="AD205" s="87"/>
      <c r="AK205" s="87"/>
    </row>
    <row r="206" spans="9:37" s="45" customFormat="1" ht="12.75">
      <c r="I206" s="71"/>
      <c r="L206" s="125"/>
      <c r="M206" s="62"/>
      <c r="N206" s="62"/>
      <c r="O206" s="62"/>
      <c r="AD206" s="87"/>
      <c r="AK206" s="87"/>
    </row>
    <row r="207" spans="9:37" s="45" customFormat="1" ht="12.75">
      <c r="I207" s="71"/>
      <c r="L207" s="125"/>
      <c r="M207" s="62"/>
      <c r="N207" s="62"/>
      <c r="O207" s="62"/>
      <c r="AD207" s="87"/>
      <c r="AK207" s="87"/>
    </row>
    <row r="208" spans="9:37" s="45" customFormat="1" ht="12.75">
      <c r="I208" s="71"/>
      <c r="L208" s="125"/>
      <c r="M208" s="62"/>
      <c r="N208" s="62"/>
      <c r="O208" s="62"/>
      <c r="AD208" s="87"/>
      <c r="AK208" s="87"/>
    </row>
    <row r="209" spans="9:37" s="45" customFormat="1" ht="12.75">
      <c r="I209" s="71"/>
      <c r="L209" s="125"/>
      <c r="M209" s="62"/>
      <c r="N209" s="62"/>
      <c r="O209" s="62"/>
      <c r="AD209" s="87"/>
      <c r="AK209" s="87"/>
    </row>
    <row r="210" spans="9:37" s="45" customFormat="1" ht="12.75">
      <c r="I210" s="71"/>
      <c r="L210" s="125"/>
      <c r="M210" s="62"/>
      <c r="N210" s="62"/>
      <c r="O210" s="62"/>
      <c r="AD210" s="87"/>
      <c r="AK210" s="87"/>
    </row>
    <row r="211" spans="9:37" s="45" customFormat="1" ht="12.75">
      <c r="I211" s="71"/>
      <c r="L211" s="125"/>
      <c r="M211" s="62"/>
      <c r="N211" s="62"/>
      <c r="O211" s="62"/>
      <c r="AD211" s="87"/>
      <c r="AK211" s="87"/>
    </row>
    <row r="212" spans="9:37" s="45" customFormat="1" ht="12.75">
      <c r="I212" s="71"/>
      <c r="L212" s="125"/>
      <c r="M212" s="62"/>
      <c r="N212" s="62"/>
      <c r="O212" s="62"/>
      <c r="AD212" s="87"/>
      <c r="AK212" s="87"/>
    </row>
    <row r="213" spans="9:37" s="45" customFormat="1" ht="12.75">
      <c r="I213" s="71"/>
      <c r="L213" s="125"/>
      <c r="M213" s="62"/>
      <c r="N213" s="62"/>
      <c r="O213" s="62"/>
      <c r="AD213" s="87"/>
      <c r="AK213" s="87"/>
    </row>
    <row r="214" spans="9:37" s="45" customFormat="1" ht="12.75">
      <c r="I214" s="71"/>
      <c r="L214" s="125"/>
      <c r="M214" s="62"/>
      <c r="N214" s="62"/>
      <c r="O214" s="62"/>
      <c r="AD214" s="87"/>
      <c r="AK214" s="87"/>
    </row>
    <row r="215" spans="9:37" s="45" customFormat="1" ht="12.75">
      <c r="I215" s="71"/>
      <c r="L215" s="125"/>
      <c r="M215" s="62"/>
      <c r="N215" s="62"/>
      <c r="O215" s="62"/>
      <c r="AD215" s="87"/>
      <c r="AK215" s="87"/>
    </row>
    <row r="216" spans="9:37" s="45" customFormat="1" ht="12.75">
      <c r="I216" s="71"/>
      <c r="L216" s="125"/>
      <c r="M216" s="62"/>
      <c r="N216" s="62"/>
      <c r="O216" s="62"/>
      <c r="AD216" s="87"/>
      <c r="AK216" s="87"/>
    </row>
    <row r="217" spans="9:37" s="45" customFormat="1" ht="12.75">
      <c r="I217" s="71"/>
      <c r="L217" s="125"/>
      <c r="M217" s="62"/>
      <c r="N217" s="62"/>
      <c r="O217" s="62"/>
      <c r="AD217" s="87"/>
      <c r="AK217" s="87"/>
    </row>
    <row r="218" spans="9:37" s="45" customFormat="1" ht="12.75">
      <c r="I218" s="71"/>
      <c r="L218" s="125"/>
      <c r="M218" s="62"/>
      <c r="N218" s="62"/>
      <c r="O218" s="62"/>
      <c r="AD218" s="87"/>
      <c r="AK218" s="87"/>
    </row>
    <row r="219" spans="9:37" s="45" customFormat="1" ht="12.75">
      <c r="I219" s="71"/>
      <c r="L219" s="125"/>
      <c r="M219" s="62"/>
      <c r="N219" s="62"/>
      <c r="O219" s="62"/>
      <c r="AD219" s="87"/>
      <c r="AK219" s="87"/>
    </row>
    <row r="220" spans="9:37" s="45" customFormat="1" ht="12.75">
      <c r="I220" s="71"/>
      <c r="L220" s="125"/>
      <c r="M220" s="62"/>
      <c r="N220" s="62"/>
      <c r="O220" s="62"/>
      <c r="AD220" s="87"/>
      <c r="AK220" s="87"/>
    </row>
    <row r="221" spans="9:37" s="45" customFormat="1" ht="12.75">
      <c r="I221" s="71"/>
      <c r="L221" s="125"/>
      <c r="M221" s="62"/>
      <c r="N221" s="62"/>
      <c r="O221" s="62"/>
      <c r="AD221" s="87"/>
      <c r="AK221" s="87"/>
    </row>
    <row r="222" spans="9:37" s="45" customFormat="1" ht="12.75">
      <c r="I222" s="71"/>
      <c r="L222" s="125"/>
      <c r="M222" s="62"/>
      <c r="N222" s="62"/>
      <c r="O222" s="62"/>
      <c r="AD222" s="87"/>
      <c r="AK222" s="87"/>
    </row>
    <row r="223" spans="9:37" s="45" customFormat="1" ht="12.75">
      <c r="I223" s="71"/>
      <c r="L223" s="125"/>
      <c r="M223" s="62"/>
      <c r="N223" s="62"/>
      <c r="O223" s="62"/>
      <c r="AD223" s="87"/>
      <c r="AK223" s="87"/>
    </row>
    <row r="224" spans="9:37" s="45" customFormat="1" ht="12.75">
      <c r="I224" s="71"/>
      <c r="L224" s="125"/>
      <c r="M224" s="62"/>
      <c r="N224" s="62"/>
      <c r="O224" s="62"/>
      <c r="AD224" s="87"/>
      <c r="AK224" s="87"/>
    </row>
    <row r="225" spans="9:37" s="45" customFormat="1" ht="12.75">
      <c r="I225" s="71"/>
      <c r="L225" s="125"/>
      <c r="M225" s="62"/>
      <c r="N225" s="62"/>
      <c r="O225" s="62"/>
      <c r="AD225" s="87"/>
      <c r="AK225" s="87"/>
    </row>
    <row r="226" spans="9:37" s="45" customFormat="1" ht="12.75">
      <c r="I226" s="71"/>
      <c r="L226" s="125"/>
      <c r="M226" s="62"/>
      <c r="N226" s="62"/>
      <c r="O226" s="62"/>
      <c r="AD226" s="87"/>
      <c r="AK226" s="87"/>
    </row>
    <row r="227" spans="9:37" s="45" customFormat="1" ht="12.75">
      <c r="I227" s="71"/>
      <c r="L227" s="125"/>
      <c r="M227" s="62"/>
      <c r="N227" s="62"/>
      <c r="O227" s="62"/>
      <c r="AD227" s="87"/>
      <c r="AK227" s="87"/>
    </row>
    <row r="228" spans="9:37" s="45" customFormat="1" ht="12.75">
      <c r="I228" s="71"/>
      <c r="L228" s="125"/>
      <c r="M228" s="62"/>
      <c r="N228" s="62"/>
      <c r="O228" s="62"/>
      <c r="AD228" s="87"/>
      <c r="AK228" s="87"/>
    </row>
    <row r="229" spans="9:37" s="45" customFormat="1" ht="12.75">
      <c r="I229" s="71"/>
      <c r="L229" s="125"/>
      <c r="M229" s="62"/>
      <c r="N229" s="62"/>
      <c r="O229" s="62"/>
      <c r="AD229" s="87"/>
      <c r="AK229" s="87"/>
    </row>
    <row r="230" spans="9:37" s="45" customFormat="1" ht="12.75">
      <c r="I230" s="71"/>
      <c r="L230" s="125"/>
      <c r="M230" s="62"/>
      <c r="N230" s="62"/>
      <c r="O230" s="62"/>
      <c r="AD230" s="87"/>
      <c r="AK230" s="87"/>
    </row>
    <row r="231" spans="9:37" s="45" customFormat="1" ht="12.75">
      <c r="I231" s="71"/>
      <c r="L231" s="125"/>
      <c r="M231" s="62"/>
      <c r="N231" s="62"/>
      <c r="O231" s="62"/>
      <c r="AD231" s="87"/>
      <c r="AK231" s="87"/>
    </row>
    <row r="232" spans="9:37" s="45" customFormat="1" ht="12.75">
      <c r="I232" s="71"/>
      <c r="L232" s="125"/>
      <c r="M232" s="62"/>
      <c r="N232" s="62"/>
      <c r="O232" s="62"/>
      <c r="AD232" s="87"/>
      <c r="AK232" s="87"/>
    </row>
    <row r="233" spans="9:37" s="45" customFormat="1" ht="12.75">
      <c r="I233" s="71"/>
      <c r="L233" s="125"/>
      <c r="M233" s="62"/>
      <c r="N233" s="62"/>
      <c r="O233" s="62"/>
      <c r="AD233" s="87"/>
      <c r="AK233" s="87"/>
    </row>
    <row r="234" spans="9:37" s="45" customFormat="1" ht="12.75">
      <c r="I234" s="71"/>
      <c r="L234" s="125"/>
      <c r="M234" s="62"/>
      <c r="N234" s="62"/>
      <c r="O234" s="62"/>
      <c r="AD234" s="87"/>
      <c r="AK234" s="87"/>
    </row>
    <row r="235" spans="9:37" s="45" customFormat="1" ht="12.75">
      <c r="I235" s="71"/>
      <c r="L235" s="125"/>
      <c r="M235" s="62"/>
      <c r="N235" s="62"/>
      <c r="O235" s="62"/>
      <c r="AD235" s="87"/>
      <c r="AK235" s="87"/>
    </row>
    <row r="236" spans="9:37" s="45" customFormat="1" ht="12.75">
      <c r="I236" s="71"/>
      <c r="L236" s="125"/>
      <c r="M236" s="62"/>
      <c r="N236" s="62"/>
      <c r="O236" s="62"/>
      <c r="AD236" s="87"/>
      <c r="AK236" s="87"/>
    </row>
    <row r="237" spans="9:37" s="45" customFormat="1" ht="12.75">
      <c r="I237" s="71"/>
      <c r="L237" s="125"/>
      <c r="M237" s="62"/>
      <c r="N237" s="62"/>
      <c r="O237" s="62"/>
      <c r="AD237" s="87"/>
      <c r="AK237" s="87"/>
    </row>
    <row r="238" spans="9:37" s="45" customFormat="1" ht="12.75">
      <c r="I238" s="71"/>
      <c r="L238" s="125"/>
      <c r="M238" s="62"/>
      <c r="N238" s="62"/>
      <c r="O238" s="62"/>
      <c r="AD238" s="87"/>
      <c r="AK238" s="87"/>
    </row>
    <row r="239" spans="9:37" s="45" customFormat="1" ht="12.75">
      <c r="I239" s="71"/>
      <c r="L239" s="125"/>
      <c r="M239" s="62"/>
      <c r="N239" s="62"/>
      <c r="O239" s="62"/>
      <c r="AD239" s="87"/>
      <c r="AK239" s="87"/>
    </row>
    <row r="240" spans="9:37" s="45" customFormat="1" ht="12.75">
      <c r="I240" s="71"/>
      <c r="L240" s="125"/>
      <c r="M240" s="62"/>
      <c r="N240" s="62"/>
      <c r="O240" s="62"/>
      <c r="AD240" s="87"/>
      <c r="AK240" s="87"/>
    </row>
    <row r="241" spans="9:37" s="45" customFormat="1" ht="12.75">
      <c r="I241" s="71"/>
      <c r="L241" s="125"/>
      <c r="M241" s="62"/>
      <c r="N241" s="62"/>
      <c r="O241" s="62"/>
      <c r="AD241" s="87"/>
      <c r="AK241" s="87"/>
    </row>
    <row r="242" spans="9:37" s="45" customFormat="1" ht="12.75">
      <c r="I242" s="71"/>
      <c r="L242" s="125"/>
      <c r="M242" s="62"/>
      <c r="N242" s="62"/>
      <c r="O242" s="62"/>
      <c r="AD242" s="87"/>
      <c r="AK242" s="87"/>
    </row>
    <row r="243" spans="9:37" s="45" customFormat="1" ht="12.75">
      <c r="I243" s="71"/>
      <c r="L243" s="125"/>
      <c r="M243" s="62"/>
      <c r="N243" s="62"/>
      <c r="O243" s="62"/>
      <c r="AD243" s="87"/>
      <c r="AK243" s="87"/>
    </row>
    <row r="244" spans="9:37" s="45" customFormat="1" ht="12.75">
      <c r="I244" s="71"/>
      <c r="L244" s="125"/>
      <c r="M244" s="62"/>
      <c r="N244" s="62"/>
      <c r="O244" s="62"/>
      <c r="AD244" s="87"/>
      <c r="AK244" s="87"/>
    </row>
    <row r="245" spans="9:37" s="45" customFormat="1" ht="12.75">
      <c r="I245" s="71"/>
      <c r="L245" s="125"/>
      <c r="M245" s="62"/>
      <c r="N245" s="62"/>
      <c r="O245" s="62"/>
      <c r="AD245" s="87"/>
      <c r="AK245" s="87"/>
    </row>
    <row r="246" spans="9:37" s="45" customFormat="1" ht="12.75">
      <c r="I246" s="71"/>
      <c r="L246" s="125"/>
      <c r="M246" s="62"/>
      <c r="N246" s="62"/>
      <c r="O246" s="62"/>
      <c r="AD246" s="87"/>
      <c r="AK246" s="87"/>
    </row>
    <row r="247" spans="9:37" s="45" customFormat="1" ht="12.75">
      <c r="I247" s="71"/>
      <c r="L247" s="125"/>
      <c r="M247" s="62"/>
      <c r="N247" s="62"/>
      <c r="O247" s="62"/>
      <c r="AD247" s="87"/>
      <c r="AK247" s="87"/>
    </row>
    <row r="248" spans="9:37" s="45" customFormat="1" ht="12.75">
      <c r="I248" s="71"/>
      <c r="L248" s="125"/>
      <c r="M248" s="62"/>
      <c r="N248" s="62"/>
      <c r="O248" s="62"/>
      <c r="AD248" s="87"/>
      <c r="AK248" s="87"/>
    </row>
    <row r="249" spans="9:37" s="45" customFormat="1" ht="12.75">
      <c r="I249" s="71"/>
      <c r="L249" s="125"/>
      <c r="M249" s="62"/>
      <c r="N249" s="62"/>
      <c r="O249" s="62"/>
      <c r="AD249" s="87"/>
      <c r="AK249" s="87"/>
    </row>
    <row r="250" spans="9:37" s="45" customFormat="1" ht="12.75">
      <c r="I250" s="71"/>
      <c r="L250" s="125"/>
      <c r="M250" s="62"/>
      <c r="N250" s="62"/>
      <c r="O250" s="62"/>
      <c r="AD250" s="87"/>
      <c r="AK250" s="87"/>
    </row>
    <row r="251" spans="9:37" s="45" customFormat="1" ht="12.75">
      <c r="I251" s="71"/>
      <c r="L251" s="125"/>
      <c r="M251" s="62"/>
      <c r="N251" s="62"/>
      <c r="O251" s="62"/>
      <c r="AD251" s="87"/>
      <c r="AK251" s="87"/>
    </row>
    <row r="252" spans="9:37" s="45" customFormat="1" ht="12.75">
      <c r="I252" s="71"/>
      <c r="L252" s="125"/>
      <c r="M252" s="62"/>
      <c r="N252" s="62"/>
      <c r="O252" s="62"/>
      <c r="AD252" s="87"/>
      <c r="AK252" s="87"/>
    </row>
    <row r="253" spans="9:37" s="45" customFormat="1" ht="12.75">
      <c r="I253" s="71"/>
      <c r="L253" s="125"/>
      <c r="M253" s="62"/>
      <c r="N253" s="62"/>
      <c r="O253" s="62"/>
      <c r="AD253" s="87"/>
      <c r="AK253" s="87"/>
    </row>
    <row r="254" spans="9:37" s="45" customFormat="1" ht="12.75">
      <c r="I254" s="71"/>
      <c r="L254" s="125"/>
      <c r="M254" s="62"/>
      <c r="N254" s="62"/>
      <c r="O254" s="62"/>
      <c r="AD254" s="87"/>
      <c r="AK254" s="87"/>
    </row>
    <row r="255" spans="9:37" s="45" customFormat="1" ht="12.75">
      <c r="I255" s="71"/>
      <c r="L255" s="125"/>
      <c r="M255" s="62"/>
      <c r="N255" s="62"/>
      <c r="O255" s="62"/>
      <c r="AD255" s="87"/>
      <c r="AK255" s="87"/>
    </row>
    <row r="256" spans="9:37" s="45" customFormat="1" ht="12.75">
      <c r="I256" s="71"/>
      <c r="L256" s="125"/>
      <c r="M256" s="62"/>
      <c r="N256" s="62"/>
      <c r="O256" s="62"/>
      <c r="AD256" s="87"/>
      <c r="AK256" s="87"/>
    </row>
    <row r="257" spans="9:37" s="45" customFormat="1" ht="12.75">
      <c r="I257" s="71"/>
      <c r="L257" s="125"/>
      <c r="M257" s="62"/>
      <c r="N257" s="62"/>
      <c r="O257" s="62"/>
      <c r="AD257" s="87"/>
      <c r="AK257" s="87"/>
    </row>
    <row r="258" spans="9:37" s="45" customFormat="1" ht="12.75">
      <c r="I258" s="71"/>
      <c r="L258" s="125"/>
      <c r="M258" s="62"/>
      <c r="N258" s="62"/>
      <c r="O258" s="62"/>
      <c r="AD258" s="87"/>
      <c r="AK258" s="87"/>
    </row>
    <row r="259" spans="9:37" s="45" customFormat="1" ht="12.75">
      <c r="I259" s="71"/>
      <c r="L259" s="125"/>
      <c r="M259" s="62"/>
      <c r="N259" s="62"/>
      <c r="O259" s="62"/>
      <c r="AD259" s="87"/>
      <c r="AK259" s="87"/>
    </row>
    <row r="260" spans="9:37" s="45" customFormat="1" ht="12.75">
      <c r="I260" s="71"/>
      <c r="L260" s="125"/>
      <c r="M260" s="62"/>
      <c r="N260" s="62"/>
      <c r="O260" s="62"/>
      <c r="AD260" s="87"/>
      <c r="AK260" s="87"/>
    </row>
    <row r="261" spans="9:37" s="45" customFormat="1" ht="12.75">
      <c r="I261" s="71"/>
      <c r="L261" s="125"/>
      <c r="M261" s="62"/>
      <c r="N261" s="62"/>
      <c r="O261" s="62"/>
      <c r="AD261" s="87"/>
      <c r="AK261" s="87"/>
    </row>
    <row r="262" spans="9:37" s="45" customFormat="1" ht="12.75">
      <c r="I262" s="71"/>
      <c r="L262" s="125"/>
      <c r="M262" s="62"/>
      <c r="N262" s="62"/>
      <c r="O262" s="62"/>
      <c r="AD262" s="87"/>
      <c r="AK262" s="87"/>
    </row>
    <row r="263" spans="9:37" s="45" customFormat="1" ht="12.75">
      <c r="I263" s="71"/>
      <c r="L263" s="125"/>
      <c r="M263" s="62"/>
      <c r="N263" s="62"/>
      <c r="O263" s="62"/>
      <c r="AD263" s="87"/>
      <c r="AK263" s="87"/>
    </row>
    <row r="264" spans="9:37" s="45" customFormat="1" ht="12.75">
      <c r="I264" s="71"/>
      <c r="L264" s="125"/>
      <c r="M264" s="62"/>
      <c r="N264" s="62"/>
      <c r="O264" s="62"/>
      <c r="AD264" s="87"/>
      <c r="AK264" s="87"/>
    </row>
    <row r="265" spans="9:37" s="45" customFormat="1" ht="12.75">
      <c r="I265" s="71"/>
      <c r="L265" s="125"/>
      <c r="M265" s="62"/>
      <c r="N265" s="62"/>
      <c r="O265" s="62"/>
      <c r="AD265" s="87"/>
      <c r="AK265" s="87"/>
    </row>
    <row r="266" spans="9:37" s="45" customFormat="1" ht="12.75">
      <c r="I266" s="71"/>
      <c r="L266" s="125"/>
      <c r="M266" s="62"/>
      <c r="N266" s="62"/>
      <c r="O266" s="62"/>
      <c r="AD266" s="87"/>
      <c r="AK266" s="87"/>
    </row>
    <row r="267" spans="9:37" s="45" customFormat="1" ht="12.75">
      <c r="I267" s="71"/>
      <c r="L267" s="125"/>
      <c r="M267" s="62"/>
      <c r="N267" s="62"/>
      <c r="O267" s="62"/>
      <c r="AD267" s="87"/>
      <c r="AK267" s="87"/>
    </row>
    <row r="268" spans="9:37" s="45" customFormat="1" ht="12.75">
      <c r="I268" s="71"/>
      <c r="L268" s="125"/>
      <c r="M268" s="62"/>
      <c r="N268" s="62"/>
      <c r="O268" s="62"/>
      <c r="AD268" s="87"/>
      <c r="AK268" s="87"/>
    </row>
    <row r="269" spans="9:37" s="45" customFormat="1" ht="12.75">
      <c r="I269" s="71"/>
      <c r="L269" s="125"/>
      <c r="M269" s="62"/>
      <c r="N269" s="62"/>
      <c r="O269" s="62"/>
      <c r="AD269" s="87"/>
      <c r="AK269" s="87"/>
    </row>
    <row r="270" spans="9:37" s="45" customFormat="1" ht="12.75">
      <c r="I270" s="71"/>
      <c r="L270" s="125"/>
      <c r="M270" s="62"/>
      <c r="N270" s="62"/>
      <c r="O270" s="62"/>
      <c r="AD270" s="87"/>
      <c r="AK270" s="87"/>
    </row>
    <row r="271" spans="9:37" s="45" customFormat="1" ht="12.75">
      <c r="I271" s="71"/>
      <c r="L271" s="125"/>
      <c r="M271" s="62"/>
      <c r="N271" s="62"/>
      <c r="O271" s="62"/>
      <c r="AD271" s="87"/>
      <c r="AK271" s="87"/>
    </row>
    <row r="272" spans="9:37" s="45" customFormat="1" ht="12.75">
      <c r="I272" s="71"/>
      <c r="L272" s="125"/>
      <c r="M272" s="62"/>
      <c r="N272" s="62"/>
      <c r="O272" s="62"/>
      <c r="AD272" s="87"/>
      <c r="AK272" s="87"/>
    </row>
    <row r="273" spans="9:37" s="45" customFormat="1" ht="12.75">
      <c r="I273" s="71"/>
      <c r="L273" s="125"/>
      <c r="M273" s="62"/>
      <c r="N273" s="62"/>
      <c r="O273" s="62"/>
      <c r="AD273" s="87"/>
      <c r="AK273" s="87"/>
    </row>
    <row r="274" spans="9:37" s="45" customFormat="1" ht="12.75">
      <c r="I274" s="71"/>
      <c r="L274" s="125"/>
      <c r="M274" s="62"/>
      <c r="N274" s="62"/>
      <c r="O274" s="62"/>
      <c r="AD274" s="87"/>
      <c r="AK274" s="87"/>
    </row>
    <row r="275" spans="9:37" s="45" customFormat="1" ht="12.75">
      <c r="I275" s="71"/>
      <c r="L275" s="125"/>
      <c r="M275" s="62"/>
      <c r="N275" s="62"/>
      <c r="O275" s="62"/>
      <c r="AD275" s="87"/>
      <c r="AK275" s="87"/>
    </row>
    <row r="276" spans="9:37" s="45" customFormat="1" ht="12.75">
      <c r="I276" s="71"/>
      <c r="L276" s="125"/>
      <c r="M276" s="62"/>
      <c r="N276" s="62"/>
      <c r="O276" s="62"/>
      <c r="AD276" s="87"/>
      <c r="AK276" s="87"/>
    </row>
    <row r="277" spans="9:37" s="45" customFormat="1" ht="12.75">
      <c r="I277" s="71"/>
      <c r="L277" s="125"/>
      <c r="M277" s="62"/>
      <c r="N277" s="62"/>
      <c r="O277" s="62"/>
      <c r="AD277" s="87"/>
      <c r="AK277" s="87"/>
    </row>
    <row r="278" spans="9:37" s="45" customFormat="1" ht="12.75">
      <c r="I278" s="71"/>
      <c r="L278" s="125"/>
      <c r="M278" s="62"/>
      <c r="N278" s="62"/>
      <c r="O278" s="62"/>
      <c r="AD278" s="87"/>
      <c r="AK278" s="87"/>
    </row>
    <row r="279" spans="9:37" s="45" customFormat="1" ht="12.75">
      <c r="I279" s="71"/>
      <c r="L279" s="125"/>
      <c r="M279" s="62"/>
      <c r="N279" s="62"/>
      <c r="O279" s="62"/>
      <c r="AD279" s="87"/>
      <c r="AK279" s="87"/>
    </row>
    <row r="280" spans="9:37" s="45" customFormat="1" ht="12.75">
      <c r="I280" s="71"/>
      <c r="L280" s="125"/>
      <c r="M280" s="62"/>
      <c r="N280" s="62"/>
      <c r="O280" s="62"/>
      <c r="AD280" s="87"/>
      <c r="AK280" s="87"/>
    </row>
    <row r="281" spans="9:37" s="45" customFormat="1" ht="12.75">
      <c r="I281" s="71"/>
      <c r="L281" s="125"/>
      <c r="M281" s="62"/>
      <c r="N281" s="62"/>
      <c r="O281" s="62"/>
      <c r="AD281" s="87"/>
      <c r="AK281" s="87"/>
    </row>
    <row r="282" spans="9:37" s="45" customFormat="1" ht="12.75">
      <c r="I282" s="71"/>
      <c r="L282" s="125"/>
      <c r="M282" s="62"/>
      <c r="N282" s="62"/>
      <c r="O282" s="62"/>
      <c r="AD282" s="87"/>
      <c r="AK282" s="87"/>
    </row>
    <row r="283" spans="9:37" s="45" customFormat="1" ht="12.75">
      <c r="I283" s="71"/>
      <c r="L283" s="125"/>
      <c r="M283" s="62"/>
      <c r="N283" s="62"/>
      <c r="O283" s="62"/>
      <c r="AD283" s="87"/>
      <c r="AK283" s="87"/>
    </row>
    <row r="284" spans="9:37" s="45" customFormat="1" ht="12.75">
      <c r="I284" s="71"/>
      <c r="L284" s="125"/>
      <c r="M284" s="62"/>
      <c r="N284" s="62"/>
      <c r="O284" s="62"/>
      <c r="AD284" s="87"/>
      <c r="AK284" s="87"/>
    </row>
    <row r="285" spans="9:37" s="45" customFormat="1" ht="12.75">
      <c r="I285" s="71"/>
      <c r="L285" s="125"/>
      <c r="M285" s="62"/>
      <c r="N285" s="62"/>
      <c r="O285" s="62"/>
      <c r="AD285" s="87"/>
      <c r="AK285" s="87"/>
    </row>
    <row r="286" spans="9:37" s="45" customFormat="1" ht="12.75">
      <c r="I286" s="71"/>
      <c r="L286" s="125"/>
      <c r="M286" s="62"/>
      <c r="N286" s="62"/>
      <c r="O286" s="62"/>
      <c r="AD286" s="87"/>
      <c r="AK286" s="87"/>
    </row>
    <row r="287" spans="9:37" s="45" customFormat="1" ht="12.75">
      <c r="I287" s="71"/>
      <c r="L287" s="125"/>
      <c r="M287" s="62"/>
      <c r="N287" s="62"/>
      <c r="O287" s="62"/>
      <c r="AD287" s="87"/>
      <c r="AK287" s="87"/>
    </row>
    <row r="288" spans="9:37" s="45" customFormat="1" ht="12.75">
      <c r="I288" s="71"/>
      <c r="L288" s="125"/>
      <c r="M288" s="62"/>
      <c r="N288" s="62"/>
      <c r="O288" s="62"/>
      <c r="AD288" s="87"/>
      <c r="AK288" s="87"/>
    </row>
    <row r="289" spans="9:37" s="45" customFormat="1" ht="12.75">
      <c r="I289" s="71"/>
      <c r="L289" s="125"/>
      <c r="M289" s="62"/>
      <c r="N289" s="62"/>
      <c r="O289" s="62"/>
      <c r="AD289" s="87"/>
      <c r="AK289" s="87"/>
    </row>
    <row r="290" spans="9:37" s="45" customFormat="1" ht="12.75">
      <c r="I290" s="71"/>
      <c r="L290" s="125"/>
      <c r="M290" s="62"/>
      <c r="N290" s="62"/>
      <c r="O290" s="62"/>
      <c r="AD290" s="87"/>
      <c r="AK290" s="87"/>
    </row>
    <row r="291" spans="9:37" s="45" customFormat="1" ht="12.75">
      <c r="I291" s="71"/>
      <c r="L291" s="125"/>
      <c r="M291" s="62"/>
      <c r="N291" s="62"/>
      <c r="O291" s="62"/>
      <c r="AD291" s="87"/>
      <c r="AK291" s="87"/>
    </row>
    <row r="292" spans="9:37" s="45" customFormat="1" ht="12.75">
      <c r="I292" s="71"/>
      <c r="L292" s="125"/>
      <c r="M292" s="62"/>
      <c r="N292" s="62"/>
      <c r="O292" s="62"/>
      <c r="AD292" s="87"/>
      <c r="AK292" s="87"/>
    </row>
    <row r="293" spans="9:37" s="45" customFormat="1" ht="12.75">
      <c r="I293" s="71"/>
      <c r="L293" s="125"/>
      <c r="M293" s="62"/>
      <c r="N293" s="62"/>
      <c r="O293" s="62"/>
      <c r="AD293" s="87"/>
      <c r="AK293" s="87"/>
    </row>
    <row r="294" spans="9:37" s="45" customFormat="1" ht="12.75">
      <c r="I294" s="71"/>
      <c r="L294" s="125"/>
      <c r="M294" s="62"/>
      <c r="N294" s="62"/>
      <c r="O294" s="62"/>
      <c r="AD294" s="87"/>
      <c r="AK294" s="87"/>
    </row>
    <row r="295" spans="9:37" s="45" customFormat="1" ht="12.75">
      <c r="I295" s="71"/>
      <c r="L295" s="125"/>
      <c r="M295" s="62"/>
      <c r="N295" s="62"/>
      <c r="O295" s="62"/>
      <c r="AD295" s="87"/>
      <c r="AK295" s="87"/>
    </row>
    <row r="296" spans="9:37" s="45" customFormat="1" ht="12.75">
      <c r="I296" s="71"/>
      <c r="L296" s="125"/>
      <c r="M296" s="62"/>
      <c r="N296" s="62"/>
      <c r="O296" s="62"/>
      <c r="AD296" s="87"/>
      <c r="AK296" s="87"/>
    </row>
    <row r="297" spans="9:37" s="45" customFormat="1" ht="12.75">
      <c r="I297" s="71"/>
      <c r="L297" s="125"/>
      <c r="M297" s="62"/>
      <c r="N297" s="62"/>
      <c r="O297" s="62"/>
      <c r="AD297" s="87"/>
      <c r="AK297" s="87"/>
    </row>
    <row r="298" spans="9:37" s="45" customFormat="1" ht="12.75">
      <c r="I298" s="71"/>
      <c r="L298" s="125"/>
      <c r="M298" s="62"/>
      <c r="N298" s="62"/>
      <c r="O298" s="62"/>
      <c r="AD298" s="87"/>
      <c r="AK298" s="87"/>
    </row>
    <row r="299" spans="9:37" s="45" customFormat="1" ht="12.75">
      <c r="I299" s="71"/>
      <c r="L299" s="125"/>
      <c r="M299" s="62"/>
      <c r="N299" s="62"/>
      <c r="O299" s="62"/>
      <c r="AD299" s="87"/>
      <c r="AK299" s="87"/>
    </row>
    <row r="300" spans="9:37" s="45" customFormat="1" ht="12.75">
      <c r="I300" s="71"/>
      <c r="L300" s="125"/>
      <c r="M300" s="62"/>
      <c r="N300" s="62"/>
      <c r="O300" s="62"/>
      <c r="AD300" s="87"/>
      <c r="AK300" s="87"/>
    </row>
    <row r="301" spans="9:37" s="45" customFormat="1" ht="12.75">
      <c r="I301" s="71"/>
      <c r="L301" s="125"/>
      <c r="M301" s="62"/>
      <c r="N301" s="62"/>
      <c r="O301" s="62"/>
      <c r="AD301" s="87"/>
      <c r="AK301" s="87"/>
    </row>
    <row r="302" spans="9:37" s="45" customFormat="1" ht="12.75">
      <c r="I302" s="71"/>
      <c r="L302" s="125"/>
      <c r="M302" s="62"/>
      <c r="N302" s="62"/>
      <c r="O302" s="62"/>
      <c r="AD302" s="87"/>
      <c r="AK302" s="87"/>
    </row>
    <row r="303" spans="9:37" s="45" customFormat="1" ht="12.75">
      <c r="I303" s="71"/>
      <c r="L303" s="125"/>
      <c r="M303" s="62"/>
      <c r="N303" s="62"/>
      <c r="O303" s="62"/>
      <c r="AD303" s="87"/>
      <c r="AK303" s="87"/>
    </row>
    <row r="304" spans="9:37" s="45" customFormat="1" ht="12.75">
      <c r="I304" s="71"/>
      <c r="L304" s="125"/>
      <c r="M304" s="62"/>
      <c r="N304" s="62"/>
      <c r="O304" s="62"/>
      <c r="AD304" s="87"/>
      <c r="AK304" s="87"/>
    </row>
    <row r="305" spans="9:37" s="45" customFormat="1" ht="12.75">
      <c r="I305" s="71"/>
      <c r="L305" s="125"/>
      <c r="M305" s="62"/>
      <c r="N305" s="62"/>
      <c r="O305" s="62"/>
      <c r="AD305" s="87"/>
      <c r="AK305" s="87"/>
    </row>
    <row r="306" spans="9:37" s="45" customFormat="1" ht="12.75">
      <c r="I306" s="71"/>
      <c r="L306" s="125"/>
      <c r="M306" s="62"/>
      <c r="N306" s="62"/>
      <c r="O306" s="62"/>
      <c r="AD306" s="87"/>
      <c r="AK306" s="87"/>
    </row>
    <row r="307" spans="9:37" s="45" customFormat="1" ht="12.75">
      <c r="I307" s="71"/>
      <c r="L307" s="125"/>
      <c r="M307" s="62"/>
      <c r="N307" s="62"/>
      <c r="O307" s="62"/>
      <c r="AD307" s="87"/>
      <c r="AK307" s="87"/>
    </row>
    <row r="308" spans="9:37" s="45" customFormat="1" ht="12.75">
      <c r="I308" s="71"/>
      <c r="L308" s="125"/>
      <c r="M308" s="62"/>
      <c r="N308" s="62"/>
      <c r="O308" s="62"/>
      <c r="AD308" s="87"/>
      <c r="AK308" s="87"/>
    </row>
    <row r="309" spans="9:37" s="45" customFormat="1" ht="12.75">
      <c r="I309" s="71"/>
      <c r="L309" s="125"/>
      <c r="M309" s="62"/>
      <c r="N309" s="62"/>
      <c r="O309" s="62"/>
      <c r="AD309" s="87"/>
      <c r="AK309" s="87"/>
    </row>
    <row r="310" spans="9:37" s="45" customFormat="1" ht="12.75">
      <c r="I310" s="71"/>
      <c r="L310" s="125"/>
      <c r="M310" s="62"/>
      <c r="N310" s="62"/>
      <c r="O310" s="62"/>
      <c r="AD310" s="87"/>
      <c r="AK310" s="87"/>
    </row>
    <row r="311" spans="9:37" s="45" customFormat="1" ht="12.75">
      <c r="I311" s="71"/>
      <c r="L311" s="125"/>
      <c r="M311" s="62"/>
      <c r="N311" s="62"/>
      <c r="O311" s="62"/>
      <c r="AD311" s="87"/>
      <c r="AK311" s="87"/>
    </row>
    <row r="312" spans="9:37" s="45" customFormat="1" ht="12.75">
      <c r="I312" s="71"/>
      <c r="L312" s="125"/>
      <c r="M312" s="62"/>
      <c r="N312" s="62"/>
      <c r="O312" s="62"/>
      <c r="AD312" s="87"/>
      <c r="AK312" s="87"/>
    </row>
    <row r="313" spans="9:37" s="45" customFormat="1" ht="12.75">
      <c r="I313" s="71"/>
      <c r="L313" s="125"/>
      <c r="M313" s="62"/>
      <c r="N313" s="62"/>
      <c r="O313" s="62"/>
      <c r="AD313" s="87"/>
      <c r="AK313" s="87"/>
    </row>
    <row r="314" spans="9:37" s="45" customFormat="1" ht="12.75">
      <c r="I314" s="71"/>
      <c r="L314" s="125"/>
      <c r="M314" s="62"/>
      <c r="N314" s="62"/>
      <c r="O314" s="62"/>
      <c r="AD314" s="87"/>
      <c r="AK314" s="87"/>
    </row>
    <row r="315" spans="9:37" s="45" customFormat="1" ht="12.75">
      <c r="I315" s="71"/>
      <c r="L315" s="125"/>
      <c r="M315" s="62"/>
      <c r="N315" s="62"/>
      <c r="O315" s="62"/>
      <c r="AD315" s="87"/>
      <c r="AK315" s="87"/>
    </row>
    <row r="316" spans="9:37" s="45" customFormat="1" ht="12.75">
      <c r="I316" s="71"/>
      <c r="L316" s="125"/>
      <c r="M316" s="62"/>
      <c r="N316" s="62"/>
      <c r="O316" s="62"/>
      <c r="AD316" s="87"/>
      <c r="AK316" s="87"/>
    </row>
    <row r="317" spans="9:37" s="45" customFormat="1" ht="12.75">
      <c r="I317" s="71"/>
      <c r="L317" s="125"/>
      <c r="M317" s="62"/>
      <c r="N317" s="62"/>
      <c r="O317" s="62"/>
      <c r="AD317" s="87"/>
      <c r="AK317" s="87"/>
    </row>
    <row r="318" spans="9:37" s="45" customFormat="1" ht="12.75">
      <c r="I318" s="71"/>
      <c r="L318" s="125"/>
      <c r="M318" s="62"/>
      <c r="N318" s="62"/>
      <c r="O318" s="62"/>
      <c r="AD318" s="87"/>
      <c r="AK318" s="87"/>
    </row>
    <row r="319" spans="9:37" s="45" customFormat="1" ht="12.75">
      <c r="I319" s="71"/>
      <c r="L319" s="125"/>
      <c r="M319" s="62"/>
      <c r="N319" s="62"/>
      <c r="O319" s="62"/>
      <c r="AD319" s="87"/>
      <c r="AK319" s="87"/>
    </row>
    <row r="320" spans="9:37" s="45" customFormat="1" ht="12.75">
      <c r="I320" s="71"/>
      <c r="L320" s="125"/>
      <c r="M320" s="62"/>
      <c r="N320" s="62"/>
      <c r="O320" s="62"/>
      <c r="AD320" s="87"/>
      <c r="AK320" s="87"/>
    </row>
    <row r="321" spans="9:37" s="45" customFormat="1" ht="12.75">
      <c r="I321" s="71"/>
      <c r="L321" s="125"/>
      <c r="M321" s="62"/>
      <c r="N321" s="62"/>
      <c r="O321" s="62"/>
      <c r="AD321" s="87"/>
      <c r="AK321" s="87"/>
    </row>
    <row r="322" spans="9:37" s="45" customFormat="1" ht="12.75">
      <c r="I322" s="71"/>
      <c r="L322" s="125"/>
      <c r="M322" s="62"/>
      <c r="N322" s="62"/>
      <c r="O322" s="62"/>
      <c r="AD322" s="87"/>
      <c r="AK322" s="87"/>
    </row>
    <row r="323" spans="9:37" s="45" customFormat="1" ht="12.75">
      <c r="I323" s="71"/>
      <c r="L323" s="125"/>
      <c r="M323" s="62"/>
      <c r="N323" s="62"/>
      <c r="O323" s="62"/>
      <c r="AD323" s="87"/>
      <c r="AK323" s="87"/>
    </row>
    <row r="324" spans="9:37" s="45" customFormat="1" ht="12.75">
      <c r="I324" s="71"/>
      <c r="L324" s="125"/>
      <c r="M324" s="62"/>
      <c r="N324" s="62"/>
      <c r="O324" s="62"/>
      <c r="AD324" s="87"/>
      <c r="AK324" s="87"/>
    </row>
    <row r="325" spans="9:37" s="45" customFormat="1" ht="12.75">
      <c r="I325" s="71"/>
      <c r="L325" s="125"/>
      <c r="M325" s="62"/>
      <c r="N325" s="62"/>
      <c r="O325" s="62"/>
      <c r="AD325" s="87"/>
      <c r="AK325" s="87"/>
    </row>
    <row r="326" spans="9:37" s="45" customFormat="1" ht="12.75">
      <c r="I326" s="71"/>
      <c r="L326" s="125"/>
      <c r="M326" s="62"/>
      <c r="N326" s="62"/>
      <c r="O326" s="62"/>
      <c r="AD326" s="87"/>
      <c r="AK326" s="87"/>
    </row>
    <row r="327" spans="9:37" s="45" customFormat="1" ht="12.75">
      <c r="I327" s="71"/>
      <c r="L327" s="125"/>
      <c r="M327" s="62"/>
      <c r="N327" s="62"/>
      <c r="O327" s="62"/>
      <c r="AD327" s="87"/>
      <c r="AK327" s="87"/>
    </row>
    <row r="328" spans="9:37" s="45" customFormat="1" ht="12.75">
      <c r="I328" s="71"/>
      <c r="L328" s="125"/>
      <c r="M328" s="62"/>
      <c r="N328" s="62"/>
      <c r="O328" s="62"/>
      <c r="AD328" s="87"/>
      <c r="AK328" s="87"/>
    </row>
    <row r="329" spans="9:37" s="45" customFormat="1" ht="12.75">
      <c r="I329" s="71"/>
      <c r="L329" s="125"/>
      <c r="M329" s="62"/>
      <c r="N329" s="62"/>
      <c r="O329" s="62"/>
      <c r="AD329" s="87"/>
      <c r="AK329" s="87"/>
    </row>
    <row r="330" spans="9:37" s="45" customFormat="1" ht="12.75">
      <c r="I330" s="71"/>
      <c r="L330" s="125"/>
      <c r="M330" s="62"/>
      <c r="N330" s="62"/>
      <c r="O330" s="62"/>
      <c r="AD330" s="87"/>
      <c r="AK330" s="87"/>
    </row>
    <row r="331" spans="9:37" s="45" customFormat="1" ht="12.75">
      <c r="I331" s="71"/>
      <c r="L331" s="125"/>
      <c r="M331" s="62"/>
      <c r="N331" s="62"/>
      <c r="O331" s="62"/>
      <c r="AD331" s="87"/>
      <c r="AK331" s="87"/>
    </row>
    <row r="332" spans="9:37" s="45" customFormat="1" ht="12.75">
      <c r="I332" s="71"/>
      <c r="L332" s="125"/>
      <c r="M332" s="62"/>
      <c r="N332" s="62"/>
      <c r="O332" s="62"/>
      <c r="AD332" s="87"/>
      <c r="AK332" s="87"/>
    </row>
    <row r="333" spans="9:37" s="45" customFormat="1" ht="12.75">
      <c r="I333" s="71"/>
      <c r="L333" s="125"/>
      <c r="M333" s="62"/>
      <c r="N333" s="62"/>
      <c r="O333" s="62"/>
      <c r="AD333" s="87"/>
      <c r="AK333" s="87"/>
    </row>
    <row r="334" spans="9:37" s="45" customFormat="1" ht="12.75">
      <c r="I334" s="71"/>
      <c r="L334" s="125"/>
      <c r="M334" s="62"/>
      <c r="N334" s="62"/>
      <c r="O334" s="62"/>
      <c r="AD334" s="87"/>
      <c r="AK334" s="87"/>
    </row>
    <row r="335" spans="9:37" s="45" customFormat="1" ht="12.75">
      <c r="I335" s="71"/>
      <c r="L335" s="125"/>
      <c r="M335" s="62"/>
      <c r="N335" s="62"/>
      <c r="O335" s="62"/>
      <c r="AD335" s="87"/>
      <c r="AK335" s="87"/>
    </row>
    <row r="336" spans="9:37" s="45" customFormat="1" ht="12.75">
      <c r="I336" s="71"/>
      <c r="L336" s="125"/>
      <c r="M336" s="62"/>
      <c r="N336" s="62"/>
      <c r="O336" s="62"/>
      <c r="AD336" s="87"/>
      <c r="AK336" s="87"/>
    </row>
    <row r="337" spans="9:37" s="45" customFormat="1" ht="12.75">
      <c r="I337" s="71"/>
      <c r="L337" s="125"/>
      <c r="M337" s="62"/>
      <c r="N337" s="62"/>
      <c r="O337" s="62"/>
      <c r="AD337" s="87"/>
      <c r="AK337" s="87"/>
    </row>
    <row r="338" spans="9:37" s="45" customFormat="1" ht="12.75">
      <c r="I338" s="71"/>
      <c r="L338" s="125"/>
      <c r="M338" s="62"/>
      <c r="N338" s="62"/>
      <c r="O338" s="62"/>
      <c r="AD338" s="87"/>
      <c r="AK338" s="87"/>
    </row>
    <row r="339" spans="9:37" s="45" customFormat="1" ht="12.75">
      <c r="I339" s="71"/>
      <c r="L339" s="125"/>
      <c r="M339" s="62"/>
      <c r="N339" s="62"/>
      <c r="O339" s="62"/>
      <c r="AD339" s="87"/>
      <c r="AK339" s="87"/>
    </row>
    <row r="340" spans="9:37" s="45" customFormat="1" ht="12.75">
      <c r="I340" s="71"/>
      <c r="L340" s="125"/>
      <c r="M340" s="62"/>
      <c r="N340" s="62"/>
      <c r="O340" s="62"/>
      <c r="AD340" s="87"/>
      <c r="AK340" s="87"/>
    </row>
    <row r="341" spans="9:37" s="45" customFormat="1" ht="12.75">
      <c r="I341" s="71"/>
      <c r="L341" s="125"/>
      <c r="M341" s="62"/>
      <c r="N341" s="62"/>
      <c r="O341" s="62"/>
      <c r="AD341" s="87"/>
      <c r="AK341" s="87"/>
    </row>
    <row r="342" spans="9:37" s="45" customFormat="1" ht="12.75">
      <c r="I342" s="71"/>
      <c r="L342" s="125"/>
      <c r="M342" s="62"/>
      <c r="N342" s="62"/>
      <c r="O342" s="62"/>
      <c r="AD342" s="87"/>
      <c r="AK342" s="87"/>
    </row>
    <row r="343" spans="9:37" s="45" customFormat="1" ht="12.75">
      <c r="I343" s="71"/>
      <c r="L343" s="125"/>
      <c r="M343" s="62"/>
      <c r="N343" s="62"/>
      <c r="O343" s="62"/>
      <c r="AD343" s="87"/>
      <c r="AK343" s="87"/>
    </row>
    <row r="344" spans="9:37" s="45" customFormat="1" ht="12.75">
      <c r="I344" s="71"/>
      <c r="L344" s="125"/>
      <c r="M344" s="62"/>
      <c r="N344" s="62"/>
      <c r="O344" s="62"/>
      <c r="AD344" s="87"/>
      <c r="AK344" s="87"/>
    </row>
    <row r="345" spans="9:37" s="45" customFormat="1" ht="12.75">
      <c r="I345" s="71"/>
      <c r="L345" s="125"/>
      <c r="M345" s="62"/>
      <c r="N345" s="62"/>
      <c r="O345" s="62"/>
      <c r="AD345" s="87"/>
      <c r="AK345" s="87"/>
    </row>
    <row r="346" spans="9:37" s="45" customFormat="1" ht="12.75">
      <c r="I346" s="71"/>
      <c r="L346" s="125"/>
      <c r="M346" s="62"/>
      <c r="N346" s="62"/>
      <c r="O346" s="62"/>
      <c r="AD346" s="87"/>
      <c r="AK346" s="87"/>
    </row>
    <row r="347" spans="9:37" s="45" customFormat="1" ht="12.75">
      <c r="I347" s="71"/>
      <c r="L347" s="125"/>
      <c r="M347" s="62"/>
      <c r="N347" s="62"/>
      <c r="O347" s="62"/>
      <c r="AD347" s="87"/>
      <c r="AK347" s="87"/>
    </row>
    <row r="348" spans="9:37" s="45" customFormat="1" ht="12.75">
      <c r="I348" s="71"/>
      <c r="L348" s="125"/>
      <c r="M348" s="62"/>
      <c r="N348" s="62"/>
      <c r="O348" s="62"/>
      <c r="AD348" s="87"/>
      <c r="AK348" s="87"/>
    </row>
    <row r="349" spans="9:37" s="45" customFormat="1" ht="12.75">
      <c r="I349" s="71"/>
      <c r="L349" s="125"/>
      <c r="M349" s="62"/>
      <c r="N349" s="62"/>
      <c r="O349" s="62"/>
      <c r="AD349" s="87"/>
      <c r="AK349" s="87"/>
    </row>
    <row r="350" spans="9:37" s="45" customFormat="1" ht="12.75">
      <c r="I350" s="71"/>
      <c r="L350" s="125"/>
      <c r="M350" s="62"/>
      <c r="N350" s="62"/>
      <c r="O350" s="62"/>
      <c r="AD350" s="87"/>
      <c r="AK350" s="87"/>
    </row>
    <row r="351" spans="9:37" s="45" customFormat="1" ht="12.75">
      <c r="I351" s="71"/>
      <c r="L351" s="125"/>
      <c r="M351" s="62"/>
      <c r="N351" s="62"/>
      <c r="O351" s="62"/>
      <c r="AD351" s="87"/>
      <c r="AK351" s="87"/>
    </row>
    <row r="352" spans="9:37" s="45" customFormat="1" ht="12.75">
      <c r="I352" s="71"/>
      <c r="L352" s="125"/>
      <c r="M352" s="62"/>
      <c r="N352" s="62"/>
      <c r="O352" s="62"/>
      <c r="AD352" s="87"/>
      <c r="AK352" s="87"/>
    </row>
    <row r="353" spans="9:37" s="45" customFormat="1" ht="12.75">
      <c r="I353" s="71"/>
      <c r="L353" s="125"/>
      <c r="M353" s="62"/>
      <c r="N353" s="62"/>
      <c r="O353" s="62"/>
      <c r="AD353" s="87"/>
      <c r="AK353" s="87"/>
    </row>
    <row r="354" spans="9:37" s="45" customFormat="1" ht="12.75">
      <c r="I354" s="71"/>
      <c r="L354" s="125"/>
      <c r="M354" s="62"/>
      <c r="N354" s="62"/>
      <c r="O354" s="62"/>
      <c r="AD354" s="87"/>
      <c r="AK354" s="87"/>
    </row>
    <row r="355" spans="9:37" s="45" customFormat="1" ht="12.75">
      <c r="I355" s="71"/>
      <c r="L355" s="125"/>
      <c r="M355" s="62"/>
      <c r="N355" s="62"/>
      <c r="O355" s="62"/>
      <c r="AD355" s="87"/>
      <c r="AK355" s="87"/>
    </row>
    <row r="356" spans="9:37" s="45" customFormat="1" ht="12.75">
      <c r="I356" s="71"/>
      <c r="L356" s="125"/>
      <c r="M356" s="62"/>
      <c r="N356" s="62"/>
      <c r="O356" s="62"/>
      <c r="AD356" s="87"/>
      <c r="AK356" s="87"/>
    </row>
    <row r="357" spans="9:37" s="45" customFormat="1" ht="12.75">
      <c r="I357" s="71"/>
      <c r="L357" s="125"/>
      <c r="M357" s="62"/>
      <c r="N357" s="62"/>
      <c r="O357" s="62"/>
      <c r="AD357" s="87"/>
      <c r="AK357" s="87"/>
    </row>
    <row r="358" spans="9:37" s="45" customFormat="1" ht="12.75">
      <c r="I358" s="71"/>
      <c r="L358" s="125"/>
      <c r="M358" s="62"/>
      <c r="N358" s="62"/>
      <c r="O358" s="62"/>
      <c r="AD358" s="87"/>
      <c r="AK358" s="87"/>
    </row>
    <row r="359" spans="9:37" s="45" customFormat="1" ht="12.75">
      <c r="I359" s="71"/>
      <c r="L359" s="125"/>
      <c r="M359" s="62"/>
      <c r="N359" s="62"/>
      <c r="O359" s="62"/>
      <c r="AD359" s="87"/>
      <c r="AK359" s="87"/>
    </row>
    <row r="360" spans="9:37" s="45" customFormat="1" ht="12.75">
      <c r="I360" s="71"/>
      <c r="L360" s="125"/>
      <c r="M360" s="62"/>
      <c r="N360" s="62"/>
      <c r="O360" s="62"/>
      <c r="AD360" s="87"/>
      <c r="AK360" s="87"/>
    </row>
    <row r="361" spans="9:37" s="45" customFormat="1" ht="12.75">
      <c r="I361" s="71"/>
      <c r="L361" s="125"/>
      <c r="M361" s="62"/>
      <c r="N361" s="62"/>
      <c r="O361" s="62"/>
      <c r="AD361" s="87"/>
      <c r="AK361" s="87"/>
    </row>
    <row r="362" spans="9:37" s="45" customFormat="1" ht="12.75">
      <c r="I362" s="71"/>
      <c r="L362" s="125"/>
      <c r="M362" s="62"/>
      <c r="N362" s="62"/>
      <c r="O362" s="62"/>
      <c r="AD362" s="87"/>
      <c r="AK362" s="87"/>
    </row>
    <row r="363" spans="9:37" s="45" customFormat="1" ht="12.75">
      <c r="I363" s="71"/>
      <c r="L363" s="125"/>
      <c r="M363" s="62"/>
      <c r="N363" s="62"/>
      <c r="O363" s="62"/>
      <c r="AD363" s="87"/>
      <c r="AK363" s="87"/>
    </row>
    <row r="364" spans="9:37" s="45" customFormat="1" ht="12.75">
      <c r="I364" s="71"/>
      <c r="L364" s="125"/>
      <c r="M364" s="62"/>
      <c r="N364" s="62"/>
      <c r="O364" s="62"/>
      <c r="AD364" s="87"/>
      <c r="AK364" s="87"/>
    </row>
    <row r="365" spans="9:37" s="45" customFormat="1" ht="12.75">
      <c r="I365" s="71"/>
      <c r="L365" s="125"/>
      <c r="M365" s="62"/>
      <c r="N365" s="62"/>
      <c r="O365" s="62"/>
      <c r="AD365" s="87"/>
      <c r="AK365" s="87"/>
    </row>
    <row r="366" spans="9:37" s="45" customFormat="1" ht="12.75">
      <c r="I366" s="71"/>
      <c r="L366" s="125"/>
      <c r="M366" s="62"/>
      <c r="N366" s="62"/>
      <c r="O366" s="62"/>
      <c r="AD366" s="87"/>
      <c r="AK366" s="87"/>
    </row>
    <row r="367" spans="9:37" s="45" customFormat="1" ht="12.75">
      <c r="I367" s="71"/>
      <c r="L367" s="125"/>
      <c r="M367" s="62"/>
      <c r="N367" s="62"/>
      <c r="O367" s="62"/>
      <c r="AD367" s="87"/>
      <c r="AK367" s="87"/>
    </row>
    <row r="368" spans="9:37" s="45" customFormat="1" ht="12.75">
      <c r="I368" s="71"/>
      <c r="L368" s="125"/>
      <c r="M368" s="62"/>
      <c r="N368" s="62"/>
      <c r="O368" s="62"/>
      <c r="AD368" s="87"/>
      <c r="AK368" s="87"/>
    </row>
    <row r="369" spans="9:37" s="45" customFormat="1" ht="12.75">
      <c r="I369" s="71"/>
      <c r="L369" s="125"/>
      <c r="M369" s="62"/>
      <c r="N369" s="62"/>
      <c r="O369" s="62"/>
      <c r="AD369" s="87"/>
      <c r="AK369" s="87"/>
    </row>
    <row r="370" spans="9:37" s="45" customFormat="1" ht="12.75">
      <c r="I370" s="71"/>
      <c r="L370" s="125"/>
      <c r="M370" s="62"/>
      <c r="N370" s="62"/>
      <c r="O370" s="62"/>
      <c r="AD370" s="87"/>
      <c r="AK370" s="87"/>
    </row>
    <row r="371" spans="9:37" s="45" customFormat="1" ht="12.75">
      <c r="I371" s="71"/>
      <c r="L371" s="125"/>
      <c r="M371" s="62"/>
      <c r="N371" s="62"/>
      <c r="O371" s="62"/>
      <c r="AD371" s="87"/>
      <c r="AK371" s="87"/>
    </row>
    <row r="372" spans="9:37" s="45" customFormat="1" ht="12.75">
      <c r="I372" s="71"/>
      <c r="L372" s="125"/>
      <c r="M372" s="62"/>
      <c r="N372" s="62"/>
      <c r="O372" s="62"/>
      <c r="AD372" s="87"/>
      <c r="AK372" s="87"/>
    </row>
    <row r="373" spans="9:37" s="45" customFormat="1" ht="12.75">
      <c r="I373" s="71"/>
      <c r="L373" s="125"/>
      <c r="M373" s="62"/>
      <c r="N373" s="62"/>
      <c r="O373" s="62"/>
      <c r="AD373" s="87"/>
      <c r="AK373" s="87"/>
    </row>
    <row r="374" spans="9:37" s="45" customFormat="1" ht="12.75">
      <c r="I374" s="71"/>
      <c r="L374" s="125"/>
      <c r="M374" s="62"/>
      <c r="N374" s="62"/>
      <c r="O374" s="62"/>
      <c r="AD374" s="87"/>
      <c r="AK374" s="87"/>
    </row>
    <row r="375" spans="9:37" s="45" customFormat="1" ht="12.75">
      <c r="I375" s="71"/>
      <c r="L375" s="125"/>
      <c r="M375" s="62"/>
      <c r="N375" s="62"/>
      <c r="O375" s="62"/>
      <c r="AD375" s="87"/>
      <c r="AK375" s="87"/>
    </row>
    <row r="376" spans="9:37" s="45" customFormat="1" ht="12.75">
      <c r="I376" s="71"/>
      <c r="L376" s="125"/>
      <c r="M376" s="62"/>
      <c r="N376" s="62"/>
      <c r="O376" s="62"/>
      <c r="AD376" s="87"/>
      <c r="AK376" s="87"/>
    </row>
    <row r="377" spans="9:37" s="45" customFormat="1" ht="12.75">
      <c r="I377" s="71"/>
      <c r="L377" s="125"/>
      <c r="M377" s="62"/>
      <c r="N377" s="62"/>
      <c r="O377" s="62"/>
      <c r="AD377" s="87"/>
      <c r="AK377" s="87"/>
    </row>
    <row r="378" spans="9:37" s="45" customFormat="1" ht="12.75">
      <c r="I378" s="71"/>
      <c r="L378" s="125"/>
      <c r="M378" s="62"/>
      <c r="N378" s="62"/>
      <c r="O378" s="62"/>
      <c r="AD378" s="87"/>
      <c r="AK378" s="87"/>
    </row>
    <row r="379" spans="9:37" s="45" customFormat="1" ht="12.75">
      <c r="I379" s="71"/>
      <c r="L379" s="125"/>
      <c r="M379" s="62"/>
      <c r="N379" s="62"/>
      <c r="O379" s="62"/>
      <c r="AD379" s="87"/>
      <c r="AK379" s="87"/>
    </row>
    <row r="380" spans="9:37" s="45" customFormat="1" ht="12.75">
      <c r="I380" s="71"/>
      <c r="L380" s="125"/>
      <c r="M380" s="62"/>
      <c r="N380" s="62"/>
      <c r="O380" s="62"/>
      <c r="AD380" s="87"/>
      <c r="AK380" s="87"/>
    </row>
    <row r="381" spans="9:37" s="45" customFormat="1" ht="12.75">
      <c r="I381" s="71"/>
      <c r="L381" s="125"/>
      <c r="M381" s="62"/>
      <c r="N381" s="62"/>
      <c r="O381" s="62"/>
      <c r="AD381" s="87"/>
      <c r="AK381" s="87"/>
    </row>
    <row r="382" spans="9:37" s="45" customFormat="1" ht="12.75">
      <c r="I382" s="71"/>
      <c r="L382" s="125"/>
      <c r="M382" s="62"/>
      <c r="N382" s="62"/>
      <c r="O382" s="62"/>
      <c r="AD382" s="87"/>
      <c r="AK382" s="87"/>
    </row>
    <row r="383" spans="9:37" s="45" customFormat="1" ht="12.75">
      <c r="I383" s="71"/>
      <c r="L383" s="125"/>
      <c r="M383" s="62"/>
      <c r="N383" s="62"/>
      <c r="O383" s="62"/>
      <c r="AD383" s="87"/>
      <c r="AK383" s="87"/>
    </row>
    <row r="384" spans="9:37" s="45" customFormat="1" ht="12.75">
      <c r="I384" s="71"/>
      <c r="L384" s="125"/>
      <c r="M384" s="62"/>
      <c r="N384" s="62"/>
      <c r="O384" s="62"/>
      <c r="AD384" s="87"/>
      <c r="AK384" s="87"/>
    </row>
    <row r="385" spans="9:37" s="45" customFormat="1" ht="12.75">
      <c r="I385" s="71"/>
      <c r="L385" s="125"/>
      <c r="M385" s="62"/>
      <c r="N385" s="62"/>
      <c r="O385" s="62"/>
      <c r="AD385" s="87"/>
      <c r="AK385" s="87"/>
    </row>
    <row r="386" spans="9:37" s="45" customFormat="1" ht="12.75">
      <c r="I386" s="71"/>
      <c r="L386" s="125"/>
      <c r="M386" s="62"/>
      <c r="N386" s="62"/>
      <c r="O386" s="62"/>
      <c r="AD386" s="87"/>
      <c r="AK386" s="87"/>
    </row>
    <row r="387" spans="9:37" s="45" customFormat="1" ht="12.75">
      <c r="I387" s="71"/>
      <c r="L387" s="125"/>
      <c r="M387" s="62"/>
      <c r="N387" s="62"/>
      <c r="O387" s="62"/>
      <c r="AD387" s="87"/>
      <c r="AK387" s="87"/>
    </row>
    <row r="388" spans="9:37" s="45" customFormat="1" ht="12.75">
      <c r="I388" s="71"/>
      <c r="L388" s="125"/>
      <c r="M388" s="62"/>
      <c r="N388" s="62"/>
      <c r="O388" s="62"/>
      <c r="AD388" s="87"/>
      <c r="AK388" s="87"/>
    </row>
    <row r="389" spans="9:37" s="45" customFormat="1" ht="12.75">
      <c r="I389" s="71"/>
      <c r="L389" s="125"/>
      <c r="M389" s="62"/>
      <c r="N389" s="62"/>
      <c r="O389" s="62"/>
      <c r="AD389" s="87"/>
      <c r="AK389" s="87"/>
    </row>
    <row r="390" spans="9:37" s="45" customFormat="1" ht="12.75">
      <c r="I390" s="71"/>
      <c r="L390" s="125"/>
      <c r="M390" s="62"/>
      <c r="N390" s="62"/>
      <c r="O390" s="62"/>
      <c r="AD390" s="87"/>
      <c r="AK390" s="87"/>
    </row>
    <row r="391" spans="9:37" s="45" customFormat="1" ht="12.75">
      <c r="I391" s="71"/>
      <c r="L391" s="125"/>
      <c r="M391" s="62"/>
      <c r="N391" s="62"/>
      <c r="O391" s="62"/>
      <c r="AD391" s="87"/>
      <c r="AK391" s="87"/>
    </row>
    <row r="392" spans="9:37" s="45" customFormat="1" ht="12.75">
      <c r="I392" s="71"/>
      <c r="L392" s="125"/>
      <c r="M392" s="62"/>
      <c r="N392" s="62"/>
      <c r="O392" s="62"/>
      <c r="AD392" s="87"/>
      <c r="AK392" s="87"/>
    </row>
    <row r="393" spans="9:37" s="45" customFormat="1" ht="12.75">
      <c r="I393" s="71"/>
      <c r="L393" s="125"/>
      <c r="M393" s="62"/>
      <c r="N393" s="62"/>
      <c r="O393" s="62"/>
      <c r="AD393" s="87"/>
      <c r="AK393" s="87"/>
    </row>
    <row r="394" spans="9:37" s="45" customFormat="1" ht="12.75">
      <c r="I394" s="71"/>
      <c r="L394" s="125"/>
      <c r="M394" s="62"/>
      <c r="N394" s="62"/>
      <c r="O394" s="62"/>
      <c r="AD394" s="87"/>
      <c r="AK394" s="87"/>
    </row>
    <row r="395" spans="9:37" s="45" customFormat="1" ht="12.75">
      <c r="I395" s="71"/>
      <c r="L395" s="125"/>
      <c r="M395" s="62"/>
      <c r="N395" s="62"/>
      <c r="O395" s="62"/>
      <c r="AD395" s="87"/>
      <c r="AK395" s="87"/>
    </row>
    <row r="396" spans="9:37" s="45" customFormat="1" ht="12.75">
      <c r="I396" s="71"/>
      <c r="L396" s="125"/>
      <c r="M396" s="62"/>
      <c r="N396" s="62"/>
      <c r="O396" s="62"/>
      <c r="AD396" s="87"/>
      <c r="AK396" s="87"/>
    </row>
    <row r="397" spans="9:37" s="45" customFormat="1" ht="12.75">
      <c r="I397" s="71"/>
      <c r="L397" s="125"/>
      <c r="M397" s="62"/>
      <c r="N397" s="62"/>
      <c r="O397" s="62"/>
      <c r="AD397" s="87"/>
      <c r="AK397" s="87"/>
    </row>
    <row r="398" spans="9:37" s="45" customFormat="1" ht="12.75">
      <c r="I398" s="71"/>
      <c r="L398" s="125"/>
      <c r="M398" s="62"/>
      <c r="N398" s="62"/>
      <c r="O398" s="62"/>
      <c r="AD398" s="87"/>
      <c r="AK398" s="87"/>
    </row>
    <row r="399" spans="9:37" s="45" customFormat="1" ht="12.75">
      <c r="I399" s="71"/>
      <c r="L399" s="125"/>
      <c r="M399" s="62"/>
      <c r="N399" s="62"/>
      <c r="O399" s="62"/>
      <c r="AD399" s="87"/>
      <c r="AK399" s="87"/>
    </row>
    <row r="400" spans="9:37" s="45" customFormat="1" ht="12.75">
      <c r="I400" s="71"/>
      <c r="L400" s="125"/>
      <c r="M400" s="62"/>
      <c r="N400" s="62"/>
      <c r="O400" s="62"/>
      <c r="AD400" s="87"/>
      <c r="AK400" s="87"/>
    </row>
    <row r="401" spans="9:37" s="45" customFormat="1" ht="12.75">
      <c r="I401" s="71"/>
      <c r="L401" s="125"/>
      <c r="M401" s="62"/>
      <c r="N401" s="62"/>
      <c r="O401" s="62"/>
      <c r="AD401" s="87"/>
      <c r="AK401" s="87"/>
    </row>
    <row r="402" spans="9:37" s="45" customFormat="1" ht="12.75">
      <c r="I402" s="71"/>
      <c r="L402" s="125"/>
      <c r="M402" s="62"/>
      <c r="N402" s="62"/>
      <c r="O402" s="62"/>
      <c r="AD402" s="87"/>
      <c r="AK402" s="87"/>
    </row>
    <row r="403" spans="9:37" s="45" customFormat="1" ht="12.75">
      <c r="I403" s="71"/>
      <c r="L403" s="125"/>
      <c r="M403" s="62"/>
      <c r="N403" s="62"/>
      <c r="O403" s="62"/>
      <c r="AD403" s="87"/>
      <c r="AK403" s="87"/>
    </row>
    <row r="404" spans="9:37" s="45" customFormat="1" ht="12.75">
      <c r="I404" s="71"/>
      <c r="L404" s="125"/>
      <c r="M404" s="62"/>
      <c r="N404" s="62"/>
      <c r="O404" s="62"/>
      <c r="AD404" s="87"/>
      <c r="AK404" s="87"/>
    </row>
    <row r="405" spans="9:37" s="45" customFormat="1" ht="12.75">
      <c r="I405" s="71"/>
      <c r="L405" s="125"/>
      <c r="M405" s="62"/>
      <c r="N405" s="62"/>
      <c r="O405" s="62"/>
      <c r="AD405" s="87"/>
      <c r="AK405" s="87"/>
    </row>
    <row r="406" spans="9:37" s="45" customFormat="1" ht="12.75">
      <c r="I406" s="71"/>
      <c r="L406" s="125"/>
      <c r="M406" s="62"/>
      <c r="N406" s="62"/>
      <c r="O406" s="62"/>
      <c r="AD406" s="87"/>
      <c r="AK406" s="87"/>
    </row>
    <row r="407" spans="9:37" s="45" customFormat="1" ht="12.75">
      <c r="I407" s="71"/>
      <c r="L407" s="125"/>
      <c r="M407" s="62"/>
      <c r="N407" s="62"/>
      <c r="O407" s="62"/>
      <c r="AD407" s="87"/>
      <c r="AK407" s="87"/>
    </row>
    <row r="408" spans="9:37" s="45" customFormat="1" ht="12.75">
      <c r="I408" s="71"/>
      <c r="L408" s="125"/>
      <c r="M408" s="62"/>
      <c r="N408" s="62"/>
      <c r="O408" s="62"/>
      <c r="AD408" s="87"/>
      <c r="AK408" s="87"/>
    </row>
    <row r="409" spans="9:37" s="45" customFormat="1" ht="12.75">
      <c r="I409" s="71"/>
      <c r="L409" s="125"/>
      <c r="M409" s="62"/>
      <c r="N409" s="62"/>
      <c r="O409" s="62"/>
      <c r="AD409" s="87"/>
      <c r="AK409" s="87"/>
    </row>
    <row r="410" spans="9:37" s="45" customFormat="1" ht="12.75">
      <c r="I410" s="71"/>
      <c r="L410" s="125"/>
      <c r="M410" s="62"/>
      <c r="N410" s="62"/>
      <c r="O410" s="62"/>
      <c r="AD410" s="87"/>
      <c r="AK410" s="87"/>
    </row>
    <row r="411" spans="9:37" s="45" customFormat="1" ht="12.75">
      <c r="I411" s="71"/>
      <c r="L411" s="125"/>
      <c r="M411" s="62"/>
      <c r="N411" s="62"/>
      <c r="O411" s="62"/>
      <c r="AD411" s="87"/>
      <c r="AK411" s="87"/>
    </row>
    <row r="412" spans="9:37" s="45" customFormat="1" ht="12.75">
      <c r="I412" s="71"/>
      <c r="L412" s="125"/>
      <c r="M412" s="62"/>
      <c r="N412" s="62"/>
      <c r="O412" s="62"/>
      <c r="AD412" s="87"/>
      <c r="AK412" s="87"/>
    </row>
    <row r="413" spans="9:37" s="45" customFormat="1" ht="12.75">
      <c r="I413" s="71"/>
      <c r="L413" s="125"/>
      <c r="M413" s="62"/>
      <c r="N413" s="62"/>
      <c r="O413" s="62"/>
      <c r="AD413" s="87"/>
      <c r="AK413" s="87"/>
    </row>
    <row r="414" spans="9:37" s="45" customFormat="1" ht="12.75">
      <c r="I414" s="71"/>
      <c r="L414" s="125"/>
      <c r="M414" s="62"/>
      <c r="N414" s="62"/>
      <c r="O414" s="62"/>
      <c r="AD414" s="87"/>
      <c r="AK414" s="87"/>
    </row>
    <row r="415" spans="9:37" s="45" customFormat="1" ht="12.75">
      <c r="I415" s="71"/>
      <c r="L415" s="125"/>
      <c r="M415" s="62"/>
      <c r="N415" s="62"/>
      <c r="O415" s="62"/>
      <c r="AD415" s="87"/>
      <c r="AK415" s="87"/>
    </row>
    <row r="416" spans="9:37" s="45" customFormat="1" ht="12.75">
      <c r="I416" s="71"/>
      <c r="L416" s="125"/>
      <c r="M416" s="62"/>
      <c r="N416" s="62"/>
      <c r="O416" s="62"/>
      <c r="AD416" s="87"/>
      <c r="AK416" s="87"/>
    </row>
    <row r="417" spans="9:37" s="45" customFormat="1" ht="12.75">
      <c r="I417" s="71"/>
      <c r="L417" s="125"/>
      <c r="M417" s="62"/>
      <c r="N417" s="62"/>
      <c r="O417" s="62"/>
      <c r="AD417" s="87"/>
      <c r="AK417" s="87"/>
    </row>
    <row r="418" spans="9:37" s="45" customFormat="1" ht="12.75">
      <c r="I418" s="71"/>
      <c r="L418" s="125"/>
      <c r="M418" s="62"/>
      <c r="N418" s="62"/>
      <c r="O418" s="62"/>
      <c r="AD418" s="87"/>
      <c r="AK418" s="87"/>
    </row>
    <row r="419" spans="9:37" s="45" customFormat="1" ht="12.75">
      <c r="I419" s="71"/>
      <c r="L419" s="125"/>
      <c r="M419" s="62"/>
      <c r="N419" s="62"/>
      <c r="O419" s="62"/>
      <c r="AD419" s="87"/>
      <c r="AK419" s="87"/>
    </row>
    <row r="420" spans="9:37" s="45" customFormat="1" ht="12.75">
      <c r="I420" s="71"/>
      <c r="L420" s="125"/>
      <c r="M420" s="62"/>
      <c r="N420" s="62"/>
      <c r="O420" s="62"/>
      <c r="AD420" s="87"/>
      <c r="AK420" s="87"/>
    </row>
    <row r="421" spans="9:37" s="45" customFormat="1" ht="12.75">
      <c r="I421" s="71"/>
      <c r="L421" s="125"/>
      <c r="M421" s="62"/>
      <c r="N421" s="62"/>
      <c r="O421" s="62"/>
      <c r="AD421" s="87"/>
      <c r="AK421" s="87"/>
    </row>
    <row r="422" spans="9:37" s="45" customFormat="1" ht="12.75">
      <c r="I422" s="71"/>
      <c r="L422" s="125"/>
      <c r="M422" s="62"/>
      <c r="N422" s="62"/>
      <c r="O422" s="62"/>
      <c r="AD422" s="87"/>
      <c r="AK422" s="87"/>
    </row>
    <row r="423" spans="9:37" s="45" customFormat="1" ht="12.75">
      <c r="I423" s="71"/>
      <c r="L423" s="125"/>
      <c r="M423" s="62"/>
      <c r="N423" s="62"/>
      <c r="O423" s="62"/>
      <c r="AD423" s="87"/>
      <c r="AK423" s="87"/>
    </row>
    <row r="424" spans="9:37" s="45" customFormat="1" ht="12.75">
      <c r="I424" s="71"/>
      <c r="L424" s="125"/>
      <c r="M424" s="62"/>
      <c r="N424" s="62"/>
      <c r="O424" s="62"/>
      <c r="AD424" s="87"/>
      <c r="AK424" s="87"/>
    </row>
    <row r="425" spans="9:37" s="45" customFormat="1" ht="12.75">
      <c r="I425" s="71"/>
      <c r="L425" s="125"/>
      <c r="M425" s="62"/>
      <c r="N425" s="62"/>
      <c r="O425" s="62"/>
      <c r="AD425" s="87"/>
      <c r="AK425" s="87"/>
    </row>
    <row r="426" spans="9:37" s="45" customFormat="1" ht="12.75">
      <c r="I426" s="71"/>
      <c r="L426" s="125"/>
      <c r="M426" s="62"/>
      <c r="N426" s="62"/>
      <c r="O426" s="62"/>
      <c r="AD426" s="87"/>
      <c r="AK426" s="87"/>
    </row>
    <row r="427" spans="9:37" s="45" customFormat="1" ht="12.75">
      <c r="I427" s="71"/>
      <c r="L427" s="125"/>
      <c r="M427" s="62"/>
      <c r="N427" s="62"/>
      <c r="O427" s="62"/>
      <c r="AD427" s="87"/>
      <c r="AK427" s="87"/>
    </row>
    <row r="428" spans="9:37" s="45" customFormat="1" ht="12.75">
      <c r="I428" s="71"/>
      <c r="L428" s="125"/>
      <c r="M428" s="62"/>
      <c r="N428" s="62"/>
      <c r="O428" s="62"/>
      <c r="AD428" s="87"/>
      <c r="AK428" s="87"/>
    </row>
    <row r="429" spans="9:37" s="45" customFormat="1" ht="12.75">
      <c r="I429" s="71"/>
      <c r="L429" s="125"/>
      <c r="M429" s="62"/>
      <c r="N429" s="62"/>
      <c r="O429" s="62"/>
      <c r="AD429" s="87"/>
      <c r="AK429" s="87"/>
    </row>
    <row r="430" spans="9:37" s="45" customFormat="1" ht="12.75">
      <c r="I430" s="71"/>
      <c r="L430" s="125"/>
      <c r="M430" s="62"/>
      <c r="N430" s="62"/>
      <c r="O430" s="62"/>
      <c r="AD430" s="87"/>
      <c r="AK430" s="87"/>
    </row>
    <row r="431" spans="9:37" s="45" customFormat="1" ht="12.75">
      <c r="I431" s="71"/>
      <c r="L431" s="125"/>
      <c r="M431" s="62"/>
      <c r="N431" s="62"/>
      <c r="O431" s="62"/>
      <c r="AD431" s="87"/>
      <c r="AK431" s="87"/>
    </row>
    <row r="432" spans="9:37" s="45" customFormat="1" ht="12.75">
      <c r="I432" s="71"/>
      <c r="L432" s="125"/>
      <c r="M432" s="62"/>
      <c r="N432" s="62"/>
      <c r="O432" s="62"/>
      <c r="AD432" s="87"/>
      <c r="AK432" s="87"/>
    </row>
    <row r="433" spans="9:37" s="45" customFormat="1" ht="12.75">
      <c r="I433" s="71"/>
      <c r="L433" s="125"/>
      <c r="M433" s="62"/>
      <c r="N433" s="62"/>
      <c r="O433" s="62"/>
      <c r="AD433" s="87"/>
      <c r="AK433" s="87"/>
    </row>
    <row r="434" spans="9:37" s="45" customFormat="1" ht="12.75">
      <c r="I434" s="71"/>
      <c r="L434" s="125"/>
      <c r="M434" s="62"/>
      <c r="N434" s="62"/>
      <c r="O434" s="62"/>
      <c r="AD434" s="87"/>
      <c r="AK434" s="87"/>
    </row>
    <row r="435" spans="9:37" s="45" customFormat="1" ht="12.75">
      <c r="I435" s="71"/>
      <c r="L435" s="125"/>
      <c r="M435" s="62"/>
      <c r="N435" s="62"/>
      <c r="O435" s="62"/>
      <c r="AD435" s="87"/>
      <c r="AK435" s="87"/>
    </row>
    <row r="436" spans="9:37" s="45" customFormat="1" ht="12.75">
      <c r="I436" s="71"/>
      <c r="L436" s="125"/>
      <c r="M436" s="62"/>
      <c r="N436" s="62"/>
      <c r="O436" s="62"/>
      <c r="AD436" s="87"/>
      <c r="AK436" s="87"/>
    </row>
    <row r="437" spans="9:37" s="45" customFormat="1" ht="12.75">
      <c r="I437" s="71"/>
      <c r="L437" s="125"/>
      <c r="M437" s="62"/>
      <c r="N437" s="62"/>
      <c r="O437" s="62"/>
      <c r="AD437" s="87"/>
      <c r="AK437" s="87"/>
    </row>
    <row r="438" spans="9:37" s="45" customFormat="1" ht="12.75">
      <c r="I438" s="71"/>
      <c r="L438" s="125"/>
      <c r="M438" s="62"/>
      <c r="N438" s="62"/>
      <c r="O438" s="62"/>
      <c r="AD438" s="87"/>
      <c r="AK438" s="87"/>
    </row>
    <row r="439" spans="9:37" s="45" customFormat="1" ht="12.75">
      <c r="I439" s="71"/>
      <c r="L439" s="125"/>
      <c r="M439" s="62"/>
      <c r="N439" s="62"/>
      <c r="O439" s="62"/>
      <c r="AD439" s="87"/>
      <c r="AK439" s="87"/>
    </row>
    <row r="440" spans="9:37" s="45" customFormat="1" ht="12.75">
      <c r="I440" s="71"/>
      <c r="L440" s="125"/>
      <c r="M440" s="62"/>
      <c r="N440" s="62"/>
      <c r="O440" s="62"/>
      <c r="AD440" s="87"/>
      <c r="AK440" s="87"/>
    </row>
    <row r="441" spans="9:37" s="45" customFormat="1" ht="12.75">
      <c r="I441" s="71"/>
      <c r="L441" s="125"/>
      <c r="M441" s="62"/>
      <c r="N441" s="62"/>
      <c r="O441" s="62"/>
      <c r="AD441" s="87"/>
      <c r="AK441" s="87"/>
    </row>
    <row r="442" spans="9:37" s="45" customFormat="1" ht="12.75">
      <c r="I442" s="71"/>
      <c r="L442" s="125"/>
      <c r="M442" s="62"/>
      <c r="N442" s="62"/>
      <c r="O442" s="62"/>
      <c r="AD442" s="87"/>
      <c r="AK442" s="87"/>
    </row>
    <row r="443" spans="9:37" s="45" customFormat="1" ht="12.75">
      <c r="I443" s="71"/>
      <c r="L443" s="125"/>
      <c r="M443" s="62"/>
      <c r="N443" s="62"/>
      <c r="O443" s="62"/>
      <c r="AD443" s="87"/>
      <c r="AK443" s="87"/>
    </row>
    <row r="444" spans="9:37" s="45" customFormat="1" ht="12.75">
      <c r="I444" s="71"/>
      <c r="L444" s="125"/>
      <c r="M444" s="62"/>
      <c r="N444" s="62"/>
      <c r="O444" s="62"/>
      <c r="AD444" s="87"/>
      <c r="AK444" s="87"/>
    </row>
    <row r="445" spans="9:37" s="45" customFormat="1" ht="12.75">
      <c r="I445" s="71"/>
      <c r="L445" s="125"/>
      <c r="M445" s="62"/>
      <c r="N445" s="62"/>
      <c r="O445" s="62"/>
      <c r="AD445" s="87"/>
      <c r="AK445" s="87"/>
    </row>
    <row r="446" spans="9:37" s="45" customFormat="1" ht="12.75">
      <c r="I446" s="71"/>
      <c r="L446" s="125"/>
      <c r="M446" s="62"/>
      <c r="N446" s="62"/>
      <c r="O446" s="62"/>
      <c r="AD446" s="87"/>
      <c r="AK446" s="87"/>
    </row>
    <row r="447" spans="9:37" s="45" customFormat="1" ht="12.75">
      <c r="I447" s="71"/>
      <c r="L447" s="125"/>
      <c r="M447" s="62"/>
      <c r="N447" s="62"/>
      <c r="O447" s="62"/>
      <c r="AD447" s="87"/>
      <c r="AK447" s="87"/>
    </row>
    <row r="448" spans="9:37" s="45" customFormat="1" ht="12.75">
      <c r="I448" s="71"/>
      <c r="L448" s="125"/>
      <c r="M448" s="62"/>
      <c r="N448" s="62"/>
      <c r="O448" s="62"/>
      <c r="AD448" s="87"/>
      <c r="AK448" s="87"/>
    </row>
    <row r="449" spans="9:37" s="45" customFormat="1" ht="12.75">
      <c r="I449" s="71"/>
      <c r="L449" s="125"/>
      <c r="M449" s="62"/>
      <c r="N449" s="62"/>
      <c r="O449" s="62"/>
      <c r="AD449" s="87"/>
      <c r="AK449" s="87"/>
    </row>
    <row r="450" spans="9:37" s="45" customFormat="1" ht="12.75">
      <c r="I450" s="71"/>
      <c r="L450" s="125"/>
      <c r="M450" s="62"/>
      <c r="N450" s="62"/>
      <c r="O450" s="62"/>
      <c r="AD450" s="87"/>
      <c r="AK450" s="87"/>
    </row>
    <row r="451" spans="9:37" s="45" customFormat="1" ht="12.75">
      <c r="I451" s="71"/>
      <c r="L451" s="125"/>
      <c r="M451" s="62"/>
      <c r="N451" s="62"/>
      <c r="O451" s="62"/>
      <c r="AD451" s="87"/>
      <c r="AK451" s="87"/>
    </row>
    <row r="452" spans="9:37" s="45" customFormat="1" ht="12.75">
      <c r="I452" s="71"/>
      <c r="L452" s="125"/>
      <c r="M452" s="62"/>
      <c r="N452" s="62"/>
      <c r="O452" s="62"/>
      <c r="AD452" s="87"/>
      <c r="AK452" s="87"/>
    </row>
    <row r="453" spans="9:37" s="45" customFormat="1" ht="12.75">
      <c r="I453" s="71"/>
      <c r="L453" s="125"/>
      <c r="M453" s="62"/>
      <c r="N453" s="62"/>
      <c r="O453" s="62"/>
      <c r="AD453" s="87"/>
      <c r="AK453" s="87"/>
    </row>
    <row r="454" spans="9:37" s="45" customFormat="1" ht="12.75">
      <c r="I454" s="71"/>
      <c r="L454" s="125"/>
      <c r="M454" s="62"/>
      <c r="N454" s="62"/>
      <c r="O454" s="62"/>
      <c r="AD454" s="87"/>
      <c r="AK454" s="87"/>
    </row>
    <row r="455" spans="9:37" s="45" customFormat="1" ht="12.75">
      <c r="I455" s="71"/>
      <c r="L455" s="125"/>
      <c r="M455" s="62"/>
      <c r="N455" s="62"/>
      <c r="O455" s="62"/>
      <c r="AD455" s="87"/>
      <c r="AK455" s="87"/>
    </row>
    <row r="456" spans="9:37" s="45" customFormat="1" ht="12.75">
      <c r="I456" s="71"/>
      <c r="L456" s="125"/>
      <c r="M456" s="62"/>
      <c r="N456" s="62"/>
      <c r="O456" s="62"/>
      <c r="AD456" s="87"/>
      <c r="AK456" s="87"/>
    </row>
    <row r="457" spans="9:37" s="45" customFormat="1" ht="12.75">
      <c r="I457" s="71"/>
      <c r="L457" s="125"/>
      <c r="M457" s="62"/>
      <c r="N457" s="62"/>
      <c r="O457" s="62"/>
      <c r="AD457" s="87"/>
      <c r="AK457" s="87"/>
    </row>
    <row r="458" spans="9:37" s="45" customFormat="1" ht="12.75">
      <c r="I458" s="71"/>
      <c r="L458" s="125"/>
      <c r="M458" s="62"/>
      <c r="N458" s="62"/>
      <c r="O458" s="62"/>
      <c r="AD458" s="87"/>
      <c r="AK458" s="87"/>
    </row>
    <row r="459" spans="9:37" s="45" customFormat="1" ht="12.75">
      <c r="I459" s="71"/>
      <c r="L459" s="125"/>
      <c r="M459" s="62"/>
      <c r="N459" s="62"/>
      <c r="O459" s="62"/>
      <c r="AD459" s="87"/>
      <c r="AK459" s="87"/>
    </row>
    <row r="460" spans="9:37" s="45" customFormat="1" ht="12.75">
      <c r="I460" s="71"/>
      <c r="L460" s="125"/>
      <c r="M460" s="62"/>
      <c r="N460" s="62"/>
      <c r="O460" s="62"/>
      <c r="AD460" s="87"/>
      <c r="AK460" s="87"/>
    </row>
    <row r="461" spans="9:37" s="45" customFormat="1" ht="12.75">
      <c r="I461" s="71"/>
      <c r="L461" s="125"/>
      <c r="M461" s="62"/>
      <c r="N461" s="62"/>
      <c r="O461" s="62"/>
      <c r="AD461" s="87"/>
      <c r="AK461" s="87"/>
    </row>
    <row r="462" spans="9:37" s="45" customFormat="1" ht="12.75">
      <c r="I462" s="71"/>
      <c r="L462" s="125"/>
      <c r="M462" s="62"/>
      <c r="N462" s="62"/>
      <c r="O462" s="62"/>
      <c r="AD462" s="87"/>
      <c r="AK462" s="87"/>
    </row>
    <row r="463" spans="9:37" s="45" customFormat="1" ht="12.75">
      <c r="I463" s="71"/>
      <c r="L463" s="125"/>
      <c r="M463" s="62"/>
      <c r="N463" s="62"/>
      <c r="O463" s="62"/>
      <c r="AD463" s="87"/>
      <c r="AK463" s="87"/>
    </row>
    <row r="464" spans="9:37" s="45" customFormat="1" ht="12.75">
      <c r="I464" s="71"/>
      <c r="L464" s="125"/>
      <c r="M464" s="62"/>
      <c r="N464" s="62"/>
      <c r="O464" s="62"/>
      <c r="AD464" s="87"/>
      <c r="AK464" s="87"/>
    </row>
    <row r="465" spans="9:37" s="45" customFormat="1" ht="12.75">
      <c r="I465" s="71"/>
      <c r="L465" s="125"/>
      <c r="M465" s="62"/>
      <c r="N465" s="62"/>
      <c r="O465" s="62"/>
      <c r="AD465" s="87"/>
      <c r="AK465" s="87"/>
    </row>
    <row r="466" spans="9:37" s="45" customFormat="1" ht="12.75">
      <c r="I466" s="71"/>
      <c r="L466" s="125"/>
      <c r="M466" s="62"/>
      <c r="N466" s="62"/>
      <c r="O466" s="62"/>
      <c r="AD466" s="87"/>
      <c r="AK466" s="87"/>
    </row>
    <row r="467" spans="9:37" s="45" customFormat="1" ht="12.75">
      <c r="I467" s="71"/>
      <c r="L467" s="125"/>
      <c r="M467" s="62"/>
      <c r="N467" s="62"/>
      <c r="O467" s="62"/>
      <c r="AD467" s="87"/>
      <c r="AK467" s="87"/>
    </row>
    <row r="468" spans="9:37" s="45" customFormat="1" ht="12.75">
      <c r="I468" s="71"/>
      <c r="L468" s="125"/>
      <c r="M468" s="62"/>
      <c r="N468" s="62"/>
      <c r="O468" s="62"/>
      <c r="AD468" s="87"/>
      <c r="AK468" s="87"/>
    </row>
    <row r="469" spans="9:37" s="45" customFormat="1" ht="12.75">
      <c r="I469" s="71"/>
      <c r="L469" s="125"/>
      <c r="M469" s="62"/>
      <c r="N469" s="62"/>
      <c r="O469" s="62"/>
      <c r="AD469" s="87"/>
      <c r="AK469" s="87"/>
    </row>
    <row r="470" spans="9:37" s="45" customFormat="1" ht="12.75">
      <c r="I470" s="71"/>
      <c r="L470" s="125"/>
      <c r="M470" s="62"/>
      <c r="N470" s="62"/>
      <c r="O470" s="62"/>
      <c r="AD470" s="87"/>
      <c r="AK470" s="87"/>
    </row>
    <row r="471" spans="9:37" s="45" customFormat="1" ht="12.75">
      <c r="I471" s="71"/>
      <c r="L471" s="125"/>
      <c r="M471" s="62"/>
      <c r="N471" s="62"/>
      <c r="O471" s="62"/>
      <c r="AD471" s="87"/>
      <c r="AK471" s="87"/>
    </row>
    <row r="472" spans="9:37" s="45" customFormat="1" ht="12.75">
      <c r="I472" s="71"/>
      <c r="L472" s="125"/>
      <c r="M472" s="62"/>
      <c r="N472" s="62"/>
      <c r="O472" s="62"/>
      <c r="AD472" s="87"/>
      <c r="AK472" s="87"/>
    </row>
    <row r="473" spans="9:37" s="45" customFormat="1" ht="12.75">
      <c r="I473" s="71"/>
      <c r="L473" s="125"/>
      <c r="M473" s="62"/>
      <c r="N473" s="62"/>
      <c r="O473" s="62"/>
      <c r="AD473" s="87"/>
      <c r="AK473" s="87"/>
    </row>
    <row r="474" spans="9:37" s="45" customFormat="1" ht="12.75">
      <c r="I474" s="71"/>
      <c r="L474" s="125"/>
      <c r="M474" s="62"/>
      <c r="N474" s="62"/>
      <c r="O474" s="62"/>
      <c r="AD474" s="87"/>
      <c r="AK474" s="87"/>
    </row>
    <row r="475" spans="9:37" s="45" customFormat="1" ht="12.75">
      <c r="I475" s="71"/>
      <c r="L475" s="125"/>
      <c r="M475" s="62"/>
      <c r="N475" s="62"/>
      <c r="O475" s="62"/>
      <c r="AD475" s="87"/>
      <c r="AK475" s="87"/>
    </row>
    <row r="476" spans="9:37" s="45" customFormat="1" ht="12.75">
      <c r="I476" s="71"/>
      <c r="L476" s="125"/>
      <c r="M476" s="62"/>
      <c r="N476" s="62"/>
      <c r="O476" s="62"/>
      <c r="AD476" s="87"/>
      <c r="AK476" s="87"/>
    </row>
    <row r="477" spans="9:37" s="45" customFormat="1" ht="12.75">
      <c r="I477" s="71"/>
      <c r="L477" s="125"/>
      <c r="M477" s="62"/>
      <c r="N477" s="62"/>
      <c r="O477" s="62"/>
      <c r="AD477" s="87"/>
      <c r="AK477" s="87"/>
    </row>
    <row r="478" spans="9:37" s="45" customFormat="1" ht="12.75">
      <c r="I478" s="71"/>
      <c r="L478" s="125"/>
      <c r="M478" s="62"/>
      <c r="N478" s="62"/>
      <c r="O478" s="62"/>
      <c r="AD478" s="87"/>
      <c r="AK478" s="87"/>
    </row>
    <row r="479" spans="9:37" s="45" customFormat="1" ht="12.75">
      <c r="I479" s="71"/>
      <c r="L479" s="125"/>
      <c r="M479" s="62"/>
      <c r="N479" s="62"/>
      <c r="O479" s="62"/>
      <c r="AD479" s="87"/>
      <c r="AK479" s="87"/>
    </row>
    <row r="480" spans="9:37" s="45" customFormat="1" ht="12.75">
      <c r="I480" s="71"/>
      <c r="L480" s="125"/>
      <c r="M480" s="62"/>
      <c r="N480" s="62"/>
      <c r="O480" s="62"/>
      <c r="AD480" s="87"/>
      <c r="AK480" s="87"/>
    </row>
    <row r="481" spans="9:37" s="45" customFormat="1" ht="12.75">
      <c r="I481" s="71"/>
      <c r="L481" s="125"/>
      <c r="M481" s="62"/>
      <c r="N481" s="62"/>
      <c r="O481" s="62"/>
      <c r="AD481" s="87"/>
      <c r="AK481" s="87"/>
    </row>
    <row r="482" spans="9:37" s="45" customFormat="1" ht="12.75">
      <c r="I482" s="71"/>
      <c r="L482" s="125"/>
      <c r="M482" s="62"/>
      <c r="N482" s="62"/>
      <c r="O482" s="62"/>
      <c r="AD482" s="87"/>
      <c r="AK482" s="87"/>
    </row>
    <row r="483" spans="9:37" s="45" customFormat="1" ht="12.75">
      <c r="I483" s="71"/>
      <c r="L483" s="125"/>
      <c r="M483" s="62"/>
      <c r="N483" s="62"/>
      <c r="O483" s="62"/>
      <c r="AD483" s="87"/>
      <c r="AK483" s="87"/>
    </row>
    <row r="484" spans="9:37" s="45" customFormat="1" ht="12.75">
      <c r="I484" s="71"/>
      <c r="L484" s="125"/>
      <c r="M484" s="62"/>
      <c r="N484" s="62"/>
      <c r="O484" s="62"/>
      <c r="AD484" s="87"/>
      <c r="AK484" s="87"/>
    </row>
    <row r="485" spans="9:37" s="45" customFormat="1" ht="12.75">
      <c r="I485" s="71"/>
      <c r="L485" s="125"/>
      <c r="M485" s="62"/>
      <c r="N485" s="62"/>
      <c r="O485" s="62"/>
      <c r="AD485" s="87"/>
      <c r="AK485" s="87"/>
    </row>
    <row r="486" spans="9:37" s="45" customFormat="1" ht="12.75">
      <c r="I486" s="71"/>
      <c r="L486" s="125"/>
      <c r="M486" s="62"/>
      <c r="N486" s="62"/>
      <c r="O486" s="62"/>
      <c r="AD486" s="87"/>
      <c r="AK486" s="87"/>
    </row>
    <row r="487" spans="9:37" s="45" customFormat="1" ht="12.75">
      <c r="I487" s="71"/>
      <c r="L487" s="125"/>
      <c r="M487" s="62"/>
      <c r="N487" s="62"/>
      <c r="O487" s="62"/>
      <c r="AD487" s="87"/>
      <c r="AK487" s="87"/>
    </row>
    <row r="488" spans="9:37" s="45" customFormat="1" ht="12.75">
      <c r="I488" s="71"/>
      <c r="L488" s="125"/>
      <c r="M488" s="62"/>
      <c r="N488" s="62"/>
      <c r="O488" s="62"/>
      <c r="AD488" s="87"/>
      <c r="AK488" s="87"/>
    </row>
    <row r="489" spans="9:37" s="45" customFormat="1" ht="12.75">
      <c r="I489" s="71"/>
      <c r="L489" s="125"/>
      <c r="M489" s="62"/>
      <c r="N489" s="62"/>
      <c r="O489" s="62"/>
      <c r="AD489" s="87"/>
      <c r="AK489" s="87"/>
    </row>
    <row r="490" spans="9:37" s="45" customFormat="1" ht="12.75">
      <c r="I490" s="71"/>
      <c r="L490" s="125"/>
      <c r="M490" s="62"/>
      <c r="N490" s="62"/>
      <c r="O490" s="62"/>
      <c r="AD490" s="87"/>
      <c r="AK490" s="87"/>
    </row>
    <row r="491" spans="9:37" s="45" customFormat="1" ht="12.75">
      <c r="I491" s="71"/>
      <c r="L491" s="125"/>
      <c r="M491" s="62"/>
      <c r="N491" s="62"/>
      <c r="O491" s="62"/>
      <c r="AD491" s="87"/>
      <c r="AK491" s="87"/>
    </row>
    <row r="492" spans="9:37" s="45" customFormat="1" ht="12.75">
      <c r="I492" s="71"/>
      <c r="L492" s="125"/>
      <c r="M492" s="62"/>
      <c r="N492" s="62"/>
      <c r="O492" s="62"/>
      <c r="AD492" s="87"/>
      <c r="AK492" s="87"/>
    </row>
    <row r="493" spans="9:37" s="45" customFormat="1" ht="12.75">
      <c r="I493" s="71"/>
      <c r="L493" s="125"/>
      <c r="M493" s="62"/>
      <c r="N493" s="62"/>
      <c r="O493" s="62"/>
      <c r="AD493" s="87"/>
      <c r="AK493" s="87"/>
    </row>
    <row r="494" spans="9:37" s="45" customFormat="1" ht="12.75">
      <c r="I494" s="71"/>
      <c r="L494" s="125"/>
      <c r="M494" s="62"/>
      <c r="N494" s="62"/>
      <c r="O494" s="62"/>
      <c r="AD494" s="87"/>
      <c r="AK494" s="87"/>
    </row>
    <row r="495" spans="9:37" s="45" customFormat="1" ht="12.75">
      <c r="I495" s="71"/>
      <c r="L495" s="125"/>
      <c r="M495" s="62"/>
      <c r="N495" s="62"/>
      <c r="O495" s="62"/>
      <c r="AD495" s="87"/>
      <c r="AK495" s="87"/>
    </row>
    <row r="496" spans="9:37" s="45" customFormat="1" ht="12.75">
      <c r="I496" s="71"/>
      <c r="L496" s="125"/>
      <c r="M496" s="62"/>
      <c r="N496" s="62"/>
      <c r="O496" s="62"/>
      <c r="AD496" s="87"/>
      <c r="AK496" s="87"/>
    </row>
    <row r="497" spans="9:37" s="45" customFormat="1" ht="12.75">
      <c r="I497" s="71"/>
      <c r="L497" s="125"/>
      <c r="M497" s="62"/>
      <c r="N497" s="62"/>
      <c r="O497" s="62"/>
      <c r="AD497" s="87"/>
      <c r="AK497" s="87"/>
    </row>
    <row r="498" spans="9:37" s="45" customFormat="1" ht="12.75">
      <c r="I498" s="71"/>
      <c r="L498" s="125"/>
      <c r="M498" s="62"/>
      <c r="N498" s="62"/>
      <c r="O498" s="62"/>
      <c r="AD498" s="87"/>
      <c r="AK498" s="87"/>
    </row>
    <row r="499" spans="9:37" s="45" customFormat="1" ht="12.75">
      <c r="I499" s="71"/>
      <c r="L499" s="125"/>
      <c r="M499" s="62"/>
      <c r="N499" s="62"/>
      <c r="O499" s="62"/>
      <c r="AD499" s="87"/>
      <c r="AK499" s="87"/>
    </row>
    <row r="500" spans="9:37" s="45" customFormat="1" ht="12.75">
      <c r="I500" s="71"/>
      <c r="L500" s="125"/>
      <c r="M500" s="62"/>
      <c r="N500" s="62"/>
      <c r="O500" s="62"/>
      <c r="AD500" s="87"/>
      <c r="AK500" s="87"/>
    </row>
    <row r="501" spans="9:37" s="45" customFormat="1" ht="12.75">
      <c r="I501" s="71"/>
      <c r="L501" s="125"/>
      <c r="M501" s="62"/>
      <c r="N501" s="62"/>
      <c r="O501" s="62"/>
      <c r="AD501" s="87"/>
      <c r="AK501" s="87"/>
    </row>
    <row r="502" spans="9:37" s="45" customFormat="1" ht="12.75">
      <c r="I502" s="71"/>
      <c r="L502" s="125"/>
      <c r="M502" s="62"/>
      <c r="N502" s="62"/>
      <c r="O502" s="62"/>
      <c r="AD502" s="87"/>
      <c r="AK502" s="87"/>
    </row>
    <row r="503" spans="9:37" s="45" customFormat="1" ht="12.75">
      <c r="I503" s="71"/>
      <c r="L503" s="125"/>
      <c r="M503" s="62"/>
      <c r="N503" s="62"/>
      <c r="O503" s="62"/>
      <c r="AD503" s="87"/>
      <c r="AK503" s="87"/>
    </row>
    <row r="504" spans="9:37" s="45" customFormat="1" ht="12.75">
      <c r="I504" s="71"/>
      <c r="L504" s="125"/>
      <c r="M504" s="62"/>
      <c r="N504" s="62"/>
      <c r="O504" s="62"/>
      <c r="AD504" s="87"/>
      <c r="AK504" s="87"/>
    </row>
    <row r="505" spans="9:37" s="45" customFormat="1" ht="12.75">
      <c r="I505" s="71"/>
      <c r="L505" s="125"/>
      <c r="M505" s="62"/>
      <c r="N505" s="62"/>
      <c r="O505" s="62"/>
      <c r="AD505" s="87"/>
      <c r="AK505" s="87"/>
    </row>
    <row r="506" spans="9:37" s="45" customFormat="1" ht="12.75">
      <c r="I506" s="71"/>
      <c r="L506" s="125"/>
      <c r="M506" s="62"/>
      <c r="N506" s="62"/>
      <c r="O506" s="62"/>
      <c r="AD506" s="87"/>
      <c r="AK506" s="87"/>
    </row>
    <row r="507" spans="9:37" s="45" customFormat="1" ht="12.75">
      <c r="I507" s="71"/>
      <c r="L507" s="125"/>
      <c r="M507" s="62"/>
      <c r="N507" s="62"/>
      <c r="O507" s="62"/>
      <c r="AD507" s="87"/>
      <c r="AK507" s="87"/>
    </row>
    <row r="508" spans="9:37" s="45" customFormat="1" ht="12.75">
      <c r="I508" s="71"/>
      <c r="L508" s="125"/>
      <c r="M508" s="62"/>
      <c r="N508" s="62"/>
      <c r="O508" s="62"/>
      <c r="AD508" s="87"/>
      <c r="AK508" s="87"/>
    </row>
    <row r="509" spans="9:37" s="45" customFormat="1" ht="12.75">
      <c r="I509" s="71"/>
      <c r="L509" s="125"/>
      <c r="M509" s="62"/>
      <c r="N509" s="62"/>
      <c r="O509" s="62"/>
      <c r="AD509" s="87"/>
      <c r="AK509" s="87"/>
    </row>
    <row r="510" spans="9:37" s="45" customFormat="1" ht="12.75">
      <c r="I510" s="71"/>
      <c r="L510" s="125"/>
      <c r="M510" s="62"/>
      <c r="N510" s="62"/>
      <c r="O510" s="62"/>
      <c r="AD510" s="87"/>
      <c r="AK510" s="87"/>
    </row>
    <row r="511" spans="9:37" s="45" customFormat="1" ht="12.75">
      <c r="I511" s="71"/>
      <c r="L511" s="125"/>
      <c r="M511" s="62"/>
      <c r="N511" s="62"/>
      <c r="O511" s="62"/>
      <c r="AD511" s="87"/>
      <c r="AK511" s="87"/>
    </row>
    <row r="512" spans="9:37" s="45" customFormat="1" ht="12.75">
      <c r="I512" s="71"/>
      <c r="L512" s="125"/>
      <c r="M512" s="62"/>
      <c r="N512" s="62"/>
      <c r="O512" s="62"/>
      <c r="AD512" s="87"/>
      <c r="AK512" s="87"/>
    </row>
    <row r="513" spans="9:37" s="45" customFormat="1" ht="12.75">
      <c r="I513" s="71"/>
      <c r="L513" s="125"/>
      <c r="M513" s="62"/>
      <c r="N513" s="62"/>
      <c r="O513" s="62"/>
      <c r="AD513" s="87"/>
      <c r="AK513" s="87"/>
    </row>
    <row r="514" spans="9:37" s="45" customFormat="1" ht="12.75">
      <c r="I514" s="71"/>
      <c r="L514" s="125"/>
      <c r="M514" s="62"/>
      <c r="N514" s="62"/>
      <c r="O514" s="62"/>
      <c r="AD514" s="87"/>
      <c r="AK514" s="87"/>
    </row>
    <row r="515" spans="9:37" s="45" customFormat="1" ht="12.75">
      <c r="I515" s="71"/>
      <c r="L515" s="125"/>
      <c r="M515" s="62"/>
      <c r="N515" s="62"/>
      <c r="O515" s="62"/>
      <c r="AD515" s="87"/>
      <c r="AK515" s="87"/>
    </row>
    <row r="516" spans="9:37" s="45" customFormat="1" ht="12.75">
      <c r="I516" s="71"/>
      <c r="L516" s="125"/>
      <c r="M516" s="62"/>
      <c r="N516" s="62"/>
      <c r="O516" s="62"/>
      <c r="AD516" s="87"/>
      <c r="AK516" s="87"/>
    </row>
    <row r="517" spans="9:37" s="45" customFormat="1" ht="12.75">
      <c r="I517" s="71"/>
      <c r="L517" s="125"/>
      <c r="M517" s="62"/>
      <c r="N517" s="62"/>
      <c r="O517" s="62"/>
      <c r="AD517" s="87"/>
      <c r="AK517" s="87"/>
    </row>
    <row r="518" spans="9:37" s="45" customFormat="1" ht="12.75">
      <c r="I518" s="71"/>
      <c r="L518" s="125"/>
      <c r="M518" s="62"/>
      <c r="N518" s="62"/>
      <c r="O518" s="62"/>
      <c r="AD518" s="87"/>
      <c r="AK518" s="87"/>
    </row>
    <row r="519" spans="9:37" s="45" customFormat="1" ht="12.75">
      <c r="I519" s="71"/>
      <c r="L519" s="125"/>
      <c r="M519" s="62"/>
      <c r="N519" s="62"/>
      <c r="O519" s="62"/>
      <c r="AD519" s="87"/>
      <c r="AK519" s="87"/>
    </row>
    <row r="520" spans="9:37" s="45" customFormat="1" ht="12.75">
      <c r="I520" s="71"/>
      <c r="L520" s="125"/>
      <c r="M520" s="62"/>
      <c r="N520" s="62"/>
      <c r="O520" s="62"/>
      <c r="AD520" s="87"/>
      <c r="AK520" s="87"/>
    </row>
    <row r="521" spans="9:37" s="45" customFormat="1" ht="12.75">
      <c r="I521" s="71"/>
      <c r="L521" s="125"/>
      <c r="M521" s="62"/>
      <c r="N521" s="62"/>
      <c r="O521" s="62"/>
      <c r="AD521" s="87"/>
      <c r="AK521" s="87"/>
    </row>
    <row r="522" spans="9:37" s="45" customFormat="1" ht="12.75">
      <c r="I522" s="71"/>
      <c r="L522" s="125"/>
      <c r="M522" s="62"/>
      <c r="N522" s="62"/>
      <c r="O522" s="62"/>
      <c r="AD522" s="87"/>
      <c r="AK522" s="87"/>
    </row>
    <row r="523" spans="9:37" s="45" customFormat="1" ht="12.75">
      <c r="I523" s="71"/>
      <c r="L523" s="125"/>
      <c r="M523" s="62"/>
      <c r="N523" s="62"/>
      <c r="O523" s="62"/>
      <c r="AD523" s="87"/>
      <c r="AK523" s="87"/>
    </row>
    <row r="524" spans="9:37" s="45" customFormat="1" ht="12.75">
      <c r="I524" s="71"/>
      <c r="L524" s="125"/>
      <c r="M524" s="62"/>
      <c r="N524" s="62"/>
      <c r="O524" s="62"/>
      <c r="AD524" s="87"/>
      <c r="AK524" s="87"/>
    </row>
    <row r="525" spans="9:37" s="45" customFormat="1" ht="12.75">
      <c r="I525" s="71"/>
      <c r="L525" s="125"/>
      <c r="M525" s="62"/>
      <c r="N525" s="62"/>
      <c r="O525" s="62"/>
      <c r="AD525" s="87"/>
      <c r="AK525" s="87"/>
    </row>
    <row r="526" spans="9:37" s="45" customFormat="1" ht="12.75">
      <c r="I526" s="71"/>
      <c r="L526" s="125"/>
      <c r="M526" s="62"/>
      <c r="N526" s="62"/>
      <c r="O526" s="62"/>
      <c r="AD526" s="87"/>
      <c r="AK526" s="87"/>
    </row>
    <row r="527" spans="9:37" s="45" customFormat="1" ht="12.75">
      <c r="I527" s="71"/>
      <c r="L527" s="125"/>
      <c r="M527" s="62"/>
      <c r="N527" s="62"/>
      <c r="O527" s="62"/>
      <c r="AD527" s="87"/>
      <c r="AK527" s="87"/>
    </row>
    <row r="528" spans="9:37" s="45" customFormat="1" ht="12.75">
      <c r="I528" s="71"/>
      <c r="L528" s="125"/>
      <c r="M528" s="62"/>
      <c r="N528" s="62"/>
      <c r="O528" s="62"/>
      <c r="AD528" s="87"/>
      <c r="AK528" s="87"/>
    </row>
    <row r="529" spans="9:37" s="45" customFormat="1" ht="12.75">
      <c r="I529" s="71"/>
      <c r="L529" s="125"/>
      <c r="M529" s="62"/>
      <c r="N529" s="62"/>
      <c r="O529" s="62"/>
      <c r="AD529" s="87"/>
      <c r="AK529" s="87"/>
    </row>
    <row r="530" spans="9:37" s="45" customFormat="1" ht="12.75">
      <c r="I530" s="71"/>
      <c r="L530" s="125"/>
      <c r="M530" s="62"/>
      <c r="N530" s="62"/>
      <c r="O530" s="62"/>
      <c r="AD530" s="87"/>
      <c r="AK530" s="87"/>
    </row>
    <row r="531" spans="9:37" s="45" customFormat="1" ht="12.75">
      <c r="I531" s="71"/>
      <c r="L531" s="125"/>
      <c r="M531" s="62"/>
      <c r="N531" s="62"/>
      <c r="O531" s="62"/>
      <c r="AD531" s="87"/>
      <c r="AK531" s="87"/>
    </row>
    <row r="532" spans="9:37" s="45" customFormat="1" ht="12.75">
      <c r="I532" s="71"/>
      <c r="L532" s="125"/>
      <c r="M532" s="62"/>
      <c r="N532" s="62"/>
      <c r="O532" s="62"/>
      <c r="AD532" s="87"/>
      <c r="AK532" s="87"/>
    </row>
    <row r="533" spans="9:37" s="45" customFormat="1" ht="12.75">
      <c r="I533" s="71"/>
      <c r="L533" s="125"/>
      <c r="M533" s="62"/>
      <c r="N533" s="62"/>
      <c r="O533" s="62"/>
      <c r="AD533" s="87"/>
      <c r="AK533" s="87"/>
    </row>
    <row r="534" spans="9:37" s="45" customFormat="1" ht="12.75">
      <c r="I534" s="71"/>
      <c r="L534" s="125"/>
      <c r="M534" s="62"/>
      <c r="N534" s="62"/>
      <c r="O534" s="62"/>
      <c r="AD534" s="87"/>
      <c r="AK534" s="87"/>
    </row>
    <row r="535" spans="9:37" s="45" customFormat="1" ht="12.75">
      <c r="I535" s="71"/>
      <c r="L535" s="125"/>
      <c r="M535" s="62"/>
      <c r="N535" s="62"/>
      <c r="O535" s="62"/>
      <c r="AD535" s="87"/>
      <c r="AK535" s="87"/>
    </row>
    <row r="536" spans="9:37" s="45" customFormat="1" ht="12.75">
      <c r="I536" s="71"/>
      <c r="L536" s="125"/>
      <c r="M536" s="62"/>
      <c r="N536" s="62"/>
      <c r="O536" s="62"/>
      <c r="AD536" s="87"/>
      <c r="AK536" s="87"/>
    </row>
    <row r="537" spans="9:37" s="45" customFormat="1" ht="12.75">
      <c r="I537" s="71"/>
      <c r="L537" s="125"/>
      <c r="M537" s="62"/>
      <c r="N537" s="62"/>
      <c r="O537" s="62"/>
      <c r="AD537" s="87"/>
      <c r="AK537" s="87"/>
    </row>
    <row r="538" spans="9:37" s="45" customFormat="1" ht="12.75">
      <c r="I538" s="71"/>
      <c r="L538" s="125"/>
      <c r="M538" s="62"/>
      <c r="N538" s="62"/>
      <c r="O538" s="62"/>
      <c r="AD538" s="87"/>
      <c r="AK538" s="87"/>
    </row>
    <row r="539" spans="9:37" s="45" customFormat="1" ht="12.75">
      <c r="I539" s="71"/>
      <c r="L539" s="125"/>
      <c r="M539" s="62"/>
      <c r="N539" s="62"/>
      <c r="O539" s="62"/>
      <c r="AD539" s="87"/>
      <c r="AK539" s="87"/>
    </row>
    <row r="540" spans="9:37" s="45" customFormat="1" ht="12.75">
      <c r="I540" s="71"/>
      <c r="L540" s="125"/>
      <c r="M540" s="62"/>
      <c r="N540" s="62"/>
      <c r="O540" s="62"/>
      <c r="AD540" s="87"/>
      <c r="AK540" s="87"/>
    </row>
    <row r="541" spans="9:37" s="45" customFormat="1" ht="12.75">
      <c r="I541" s="71"/>
      <c r="L541" s="125"/>
      <c r="M541" s="62"/>
      <c r="N541" s="62"/>
      <c r="O541" s="62"/>
      <c r="AD541" s="87"/>
      <c r="AK541" s="87"/>
    </row>
    <row r="542" spans="9:37" s="45" customFormat="1" ht="12.75">
      <c r="I542" s="71"/>
      <c r="L542" s="125"/>
      <c r="M542" s="62"/>
      <c r="N542" s="62"/>
      <c r="O542" s="62"/>
      <c r="AD542" s="87"/>
      <c r="AK542" s="87"/>
    </row>
    <row r="543" spans="9:37" s="45" customFormat="1" ht="12.75">
      <c r="I543" s="71"/>
      <c r="L543" s="125"/>
      <c r="M543" s="62"/>
      <c r="N543" s="62"/>
      <c r="O543" s="62"/>
      <c r="AD543" s="87"/>
      <c r="AK543" s="87"/>
    </row>
    <row r="544" spans="9:37" s="45" customFormat="1" ht="12.75">
      <c r="I544" s="71"/>
      <c r="L544" s="125"/>
      <c r="M544" s="62"/>
      <c r="N544" s="62"/>
      <c r="O544" s="62"/>
      <c r="AD544" s="87"/>
      <c r="AK544" s="87"/>
    </row>
    <row r="545" spans="9:37" s="45" customFormat="1" ht="12.75">
      <c r="I545" s="71"/>
      <c r="L545" s="125"/>
      <c r="M545" s="62"/>
      <c r="N545" s="62"/>
      <c r="O545" s="62"/>
      <c r="AD545" s="87"/>
      <c r="AK545" s="87"/>
    </row>
    <row r="546" spans="9:37" s="45" customFormat="1" ht="12.75">
      <c r="I546" s="71"/>
      <c r="L546" s="125"/>
      <c r="M546" s="62"/>
      <c r="N546" s="62"/>
      <c r="O546" s="62"/>
      <c r="AD546" s="87"/>
      <c r="AK546" s="87"/>
    </row>
    <row r="547" spans="9:37" s="45" customFormat="1" ht="12.75">
      <c r="I547" s="71"/>
      <c r="L547" s="125"/>
      <c r="M547" s="62"/>
      <c r="N547" s="62"/>
      <c r="O547" s="62"/>
      <c r="AD547" s="87"/>
      <c r="AK547" s="87"/>
    </row>
    <row r="548" spans="9:37" s="45" customFormat="1" ht="12.75">
      <c r="I548" s="71"/>
      <c r="L548" s="125"/>
      <c r="M548" s="62"/>
      <c r="N548" s="62"/>
      <c r="O548" s="62"/>
      <c r="AD548" s="87"/>
      <c r="AK548" s="87"/>
    </row>
    <row r="549" spans="9:37" s="45" customFormat="1" ht="12.75">
      <c r="I549" s="71"/>
      <c r="L549" s="125"/>
      <c r="M549" s="62"/>
      <c r="N549" s="62"/>
      <c r="O549" s="62"/>
      <c r="AD549" s="87"/>
      <c r="AK549" s="87"/>
    </row>
  </sheetData>
  <autoFilter ref="B2:AN6"/>
  <mergeCells count="1">
    <mergeCell ref="B16:F16"/>
  </mergeCells>
  <conditionalFormatting sqref="A3:A13">
    <cfRule type="cellIs" priority="1" dxfId="0" operator="notEqual" stopIfTrue="1">
      <formula>0</formula>
    </cfRule>
  </conditionalFormatting>
  <dataValidations count="6">
    <dataValidation type="list" allowBlank="1" showInputMessage="1" showErrorMessage="1" sqref="AM3:AM13">
      <formula1>$B$151:$B$159</formula1>
    </dataValidation>
    <dataValidation type="list" allowBlank="1" showInputMessage="1" showErrorMessage="1" sqref="S3:S13">
      <formula1>$B$124:$B$127</formula1>
    </dataValidation>
    <dataValidation type="list" allowBlank="1" showInputMessage="1" showErrorMessage="1" sqref="K3:K13 B3:B13">
      <formula1>$B$34:$B$66</formula1>
    </dataValidation>
    <dataValidation type="list" allowBlank="1" showInputMessage="1" showErrorMessage="1" sqref="P3:P13">
      <formula1>$B$118:$B$121</formula1>
    </dataValidation>
    <dataValidation type="list" allowBlank="1" showInputMessage="1" showErrorMessage="1" sqref="C3:C13">
      <formula1>$B$88:$B$110</formula1>
    </dataValidation>
    <dataValidation type="list" allowBlank="1" showInputMessage="1" showErrorMessage="1" sqref="D3:D13">
      <formula1>$B$113:$B$114</formula1>
    </dataValidation>
  </dataValidations>
  <printOptions horizontalCentered="1"/>
  <pageMargins left="0.5" right="0.5" top="0.5" bottom="0.5" header="0" footer="0"/>
  <pageSetup horizontalDpi="300" verticalDpi="300" orientation="landscape" paperSize="5" scale="63"/>
  <colBreaks count="2" manualBreakCount="2">
    <brk id="18" max="15" man="1"/>
    <brk id="37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45"/>
  <sheetViews>
    <sheetView showZeros="0" zoomScale="85" zoomScaleNormal="85" zoomScaleSheetLayoutView="85" workbookViewId="0" topLeftCell="A1">
      <pane xSplit="5" ySplit="1" topLeftCell="H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3" sqref="A3"/>
    </sheetView>
  </sheetViews>
  <sheetFormatPr defaultColWidth="14.28125" defaultRowHeight="12.75"/>
  <cols>
    <col min="1" max="1" width="18.421875" style="1" customWidth="1"/>
    <col min="2" max="2" width="7.421875" style="1" customWidth="1"/>
    <col min="3" max="3" width="8.28125" style="1" customWidth="1"/>
    <col min="4" max="4" width="17.7109375" style="1" customWidth="1"/>
    <col min="5" max="5" width="20.7109375" style="1" customWidth="1"/>
    <col min="6" max="6" width="25.140625" style="1" customWidth="1"/>
    <col min="7" max="9" width="13.421875" style="54" customWidth="1"/>
    <col min="10" max="10" width="10.421875" style="1" customWidth="1"/>
    <col min="11" max="11" width="10.140625" style="1" customWidth="1"/>
    <col min="12" max="12" width="11.421875" style="1" customWidth="1"/>
    <col min="13" max="16" width="12.421875" style="54" customWidth="1"/>
    <col min="17" max="17" width="26.140625" style="1" customWidth="1"/>
    <col min="18" max="16384" width="14.28125" style="1" customWidth="1"/>
  </cols>
  <sheetData>
    <row r="1" spans="1:17" s="59" customFormat="1" ht="56.25" customHeight="1">
      <c r="A1" s="59" t="s">
        <v>246</v>
      </c>
      <c r="B1" s="59" t="s">
        <v>247</v>
      </c>
      <c r="C1" s="59" t="s">
        <v>207</v>
      </c>
      <c r="D1" s="59" t="s">
        <v>240</v>
      </c>
      <c r="E1" s="59" t="s">
        <v>245</v>
      </c>
      <c r="F1" s="59" t="s">
        <v>244</v>
      </c>
      <c r="G1" s="60" t="s">
        <v>228</v>
      </c>
      <c r="H1" s="60" t="s">
        <v>227</v>
      </c>
      <c r="I1" s="60" t="s">
        <v>39</v>
      </c>
      <c r="J1" s="59" t="s">
        <v>210</v>
      </c>
      <c r="K1" s="59" t="s">
        <v>243</v>
      </c>
      <c r="L1" s="74" t="s">
        <v>242</v>
      </c>
      <c r="M1" s="60" t="s">
        <v>262</v>
      </c>
      <c r="N1" s="60" t="s">
        <v>23</v>
      </c>
      <c r="O1" s="60" t="s">
        <v>263</v>
      </c>
      <c r="P1" s="60" t="s">
        <v>264</v>
      </c>
      <c r="Q1" s="59" t="s">
        <v>206</v>
      </c>
    </row>
    <row r="2" spans="1:17" s="96" customFormat="1" ht="38.25">
      <c r="A2" s="96" t="s">
        <v>152</v>
      </c>
      <c r="B2" s="96">
        <v>2009</v>
      </c>
      <c r="C2" s="96" t="s">
        <v>208</v>
      </c>
      <c r="D2" s="96" t="s">
        <v>212</v>
      </c>
      <c r="E2" s="96" t="s">
        <v>22</v>
      </c>
      <c r="F2" s="90" t="s">
        <v>79</v>
      </c>
      <c r="G2" s="127">
        <v>5000</v>
      </c>
      <c r="H2" s="127">
        <v>3000</v>
      </c>
      <c r="I2" s="127">
        <v>2500</v>
      </c>
      <c r="J2" s="96" t="s">
        <v>169</v>
      </c>
      <c r="K2" s="97">
        <v>40057</v>
      </c>
      <c r="L2" s="97" t="s">
        <v>169</v>
      </c>
      <c r="M2" s="98">
        <v>1</v>
      </c>
      <c r="N2" s="98">
        <v>2</v>
      </c>
      <c r="O2" s="98">
        <v>1</v>
      </c>
      <c r="P2" s="98">
        <v>0</v>
      </c>
      <c r="Q2" s="98"/>
    </row>
    <row r="3" spans="6:17" s="96" customFormat="1" ht="12.75">
      <c r="F3" s="90"/>
      <c r="G3" s="127"/>
      <c r="H3" s="127"/>
      <c r="I3" s="127"/>
      <c r="K3" s="97"/>
      <c r="L3" s="97"/>
      <c r="M3" s="98"/>
      <c r="N3" s="98"/>
      <c r="O3" s="98"/>
      <c r="P3" s="98"/>
      <c r="Q3" s="98"/>
    </row>
    <row r="4" spans="6:17" s="96" customFormat="1" ht="12.75">
      <c r="F4" s="90"/>
      <c r="G4" s="127"/>
      <c r="H4" s="127"/>
      <c r="I4" s="127"/>
      <c r="K4" s="97"/>
      <c r="L4" s="97"/>
      <c r="M4" s="98"/>
      <c r="N4" s="98"/>
      <c r="O4" s="98"/>
      <c r="P4" s="98"/>
      <c r="Q4" s="98"/>
    </row>
    <row r="5" spans="6:17" s="96" customFormat="1" ht="12.75">
      <c r="F5" s="90"/>
      <c r="G5" s="127"/>
      <c r="H5" s="127"/>
      <c r="I5" s="127"/>
      <c r="K5" s="97"/>
      <c r="L5" s="97"/>
      <c r="M5" s="98"/>
      <c r="N5" s="98"/>
      <c r="O5" s="98"/>
      <c r="P5" s="98"/>
      <c r="Q5" s="98"/>
    </row>
    <row r="6" spans="6:17" s="96" customFormat="1" ht="12.75">
      <c r="F6" s="90"/>
      <c r="G6" s="127"/>
      <c r="H6" s="127"/>
      <c r="I6" s="127"/>
      <c r="K6" s="97"/>
      <c r="L6" s="97"/>
      <c r="M6" s="98"/>
      <c r="N6" s="98"/>
      <c r="O6" s="98"/>
      <c r="P6" s="98"/>
      <c r="Q6" s="98"/>
    </row>
    <row r="7" spans="6:17" s="96" customFormat="1" ht="12.75">
      <c r="F7" s="90"/>
      <c r="G7" s="127"/>
      <c r="H7" s="127"/>
      <c r="I7" s="127"/>
      <c r="K7" s="97"/>
      <c r="L7" s="97"/>
      <c r="M7" s="98"/>
      <c r="N7" s="98"/>
      <c r="O7" s="98"/>
      <c r="P7" s="98"/>
      <c r="Q7" s="98"/>
    </row>
    <row r="8" spans="6:17" s="96" customFormat="1" ht="12.75">
      <c r="F8" s="90"/>
      <c r="G8" s="127"/>
      <c r="H8" s="127"/>
      <c r="I8" s="127"/>
      <c r="K8" s="97"/>
      <c r="L8" s="97"/>
      <c r="M8" s="98"/>
      <c r="N8" s="98"/>
      <c r="O8" s="98"/>
      <c r="P8" s="98"/>
      <c r="Q8" s="98"/>
    </row>
    <row r="9" spans="6:17" s="96" customFormat="1" ht="12.75">
      <c r="F9" s="90"/>
      <c r="G9" s="127"/>
      <c r="H9" s="127"/>
      <c r="I9" s="127"/>
      <c r="K9" s="97"/>
      <c r="L9" s="97"/>
      <c r="M9" s="98"/>
      <c r="N9" s="98"/>
      <c r="O9" s="98"/>
      <c r="P9" s="98"/>
      <c r="Q9" s="98"/>
    </row>
    <row r="10" spans="1:17" s="55" customFormat="1" ht="13.5" thickBot="1">
      <c r="A10" s="56" t="s">
        <v>220</v>
      </c>
      <c r="B10" s="64">
        <f>SUBTOTAL(3,E2:E9)</f>
        <v>1</v>
      </c>
      <c r="C10" s="65"/>
      <c r="D10" s="65"/>
      <c r="E10" s="56" t="s">
        <v>218</v>
      </c>
      <c r="G10" s="128">
        <f>SUBTOTAL(9,G2:G9)</f>
        <v>5000</v>
      </c>
      <c r="H10" s="128">
        <f>SUBTOTAL(9,H2:H9)</f>
        <v>3000</v>
      </c>
      <c r="I10" s="128">
        <f>SUBTOTAL(9,I2:I9)</f>
        <v>2500</v>
      </c>
      <c r="J10" s="57"/>
      <c r="K10" s="57"/>
      <c r="L10" s="57"/>
      <c r="M10" s="93"/>
      <c r="N10" s="93"/>
      <c r="O10" s="93"/>
      <c r="P10" s="93"/>
      <c r="Q10" s="94"/>
    </row>
    <row r="11" spans="7:17" s="45" customFormat="1" ht="13.5" thickTop="1">
      <c r="G11" s="62"/>
      <c r="H11" s="62"/>
      <c r="I11" s="62"/>
      <c r="M11" s="95"/>
      <c r="N11" s="95"/>
      <c r="O11" s="95"/>
      <c r="P11" s="95"/>
      <c r="Q11" s="95"/>
    </row>
    <row r="12" spans="1:16" s="45" customFormat="1" ht="38.25" customHeight="1">
      <c r="A12" s="92"/>
      <c r="B12" s="92"/>
      <c r="C12" s="92"/>
      <c r="D12" s="92"/>
      <c r="E12" s="92"/>
      <c r="F12" s="92"/>
      <c r="G12" s="129"/>
      <c r="H12" s="129"/>
      <c r="I12" s="129"/>
      <c r="M12" s="62"/>
      <c r="N12" s="62"/>
      <c r="O12" s="62"/>
      <c r="P12" s="62"/>
    </row>
    <row r="13" spans="7:16" s="45" customFormat="1" ht="12.75">
      <c r="G13" s="62"/>
      <c r="H13" s="62"/>
      <c r="I13" s="62"/>
      <c r="M13" s="62"/>
      <c r="N13" s="62"/>
      <c r="O13" s="62"/>
      <c r="P13" s="62"/>
    </row>
    <row r="14" spans="7:16" s="45" customFormat="1" ht="12.75">
      <c r="G14" s="62"/>
      <c r="H14" s="62"/>
      <c r="I14" s="62"/>
      <c r="M14" s="62"/>
      <c r="N14" s="62"/>
      <c r="O14" s="62"/>
      <c r="P14" s="62"/>
    </row>
    <row r="15" spans="7:16" s="45" customFormat="1" ht="12.75">
      <c r="G15" s="62"/>
      <c r="H15" s="62"/>
      <c r="I15" s="62"/>
      <c r="M15" s="62"/>
      <c r="N15" s="62"/>
      <c r="O15" s="62"/>
      <c r="P15" s="62"/>
    </row>
    <row r="16" spans="7:16" s="45" customFormat="1" ht="12.75">
      <c r="G16" s="62"/>
      <c r="H16" s="62"/>
      <c r="I16" s="62"/>
      <c r="M16" s="62"/>
      <c r="N16" s="62"/>
      <c r="O16" s="62"/>
      <c r="P16" s="62"/>
    </row>
    <row r="17" spans="7:16" s="45" customFormat="1" ht="12.75">
      <c r="G17" s="62"/>
      <c r="H17" s="62"/>
      <c r="I17" s="62"/>
      <c r="M17" s="62"/>
      <c r="N17" s="62"/>
      <c r="O17" s="62"/>
      <c r="P17" s="62"/>
    </row>
    <row r="18" spans="7:16" s="45" customFormat="1" ht="12.75">
      <c r="G18" s="62"/>
      <c r="H18" s="62"/>
      <c r="I18" s="62"/>
      <c r="M18" s="62"/>
      <c r="N18" s="62"/>
      <c r="O18" s="62"/>
      <c r="P18" s="62"/>
    </row>
    <row r="19" spans="7:16" s="45" customFormat="1" ht="12.75">
      <c r="G19" s="62"/>
      <c r="H19" s="62"/>
      <c r="I19" s="62"/>
      <c r="M19" s="62"/>
      <c r="N19" s="62"/>
      <c r="O19" s="62"/>
      <c r="P19" s="62"/>
    </row>
    <row r="20" spans="7:16" s="45" customFormat="1" ht="12.75">
      <c r="G20" s="62"/>
      <c r="H20" s="62"/>
      <c r="I20" s="62"/>
      <c r="M20" s="62"/>
      <c r="N20" s="62"/>
      <c r="O20" s="62"/>
      <c r="P20" s="62"/>
    </row>
    <row r="21" spans="7:16" s="45" customFormat="1" ht="12.75">
      <c r="G21" s="62"/>
      <c r="H21" s="62"/>
      <c r="I21" s="62"/>
      <c r="M21" s="62"/>
      <c r="N21" s="62"/>
      <c r="O21" s="62"/>
      <c r="P21" s="62"/>
    </row>
    <row r="22" spans="7:16" s="45" customFormat="1" ht="12.75">
      <c r="G22" s="62"/>
      <c r="H22" s="62"/>
      <c r="I22" s="62"/>
      <c r="M22" s="62"/>
      <c r="N22" s="62"/>
      <c r="O22" s="62"/>
      <c r="P22" s="62"/>
    </row>
    <row r="23" spans="7:16" s="45" customFormat="1" ht="12.75">
      <c r="G23" s="62"/>
      <c r="H23" s="62"/>
      <c r="I23" s="62"/>
      <c r="M23" s="62"/>
      <c r="N23" s="62"/>
      <c r="O23" s="62"/>
      <c r="P23" s="62"/>
    </row>
    <row r="24" spans="7:16" s="45" customFormat="1" ht="12.75">
      <c r="G24" s="62"/>
      <c r="H24" s="62"/>
      <c r="I24" s="62"/>
      <c r="M24" s="62"/>
      <c r="N24" s="62"/>
      <c r="O24" s="62"/>
      <c r="P24" s="62"/>
    </row>
    <row r="25" spans="7:16" s="45" customFormat="1" ht="12.75">
      <c r="G25" s="62"/>
      <c r="H25" s="62"/>
      <c r="I25" s="62"/>
      <c r="M25" s="62"/>
      <c r="N25" s="62"/>
      <c r="O25" s="62"/>
      <c r="P25" s="62"/>
    </row>
    <row r="26" spans="7:16" s="45" customFormat="1" ht="12.75">
      <c r="G26" s="62"/>
      <c r="H26" s="62"/>
      <c r="I26" s="62"/>
      <c r="M26" s="62"/>
      <c r="N26" s="62"/>
      <c r="O26" s="62"/>
      <c r="P26" s="62"/>
    </row>
    <row r="27" spans="7:16" s="45" customFormat="1" ht="12.75">
      <c r="G27" s="62"/>
      <c r="H27" s="62"/>
      <c r="I27" s="62"/>
      <c r="M27" s="62"/>
      <c r="N27" s="62"/>
      <c r="O27" s="62"/>
      <c r="P27" s="62"/>
    </row>
    <row r="28" spans="7:16" s="45" customFormat="1" ht="12.75">
      <c r="G28" s="62"/>
      <c r="H28" s="62"/>
      <c r="I28" s="62"/>
      <c r="M28" s="62"/>
      <c r="N28" s="62"/>
      <c r="O28" s="62"/>
      <c r="P28" s="62"/>
    </row>
    <row r="29" spans="1:16" s="41" customFormat="1" ht="12.75">
      <c r="A29" s="43" t="s">
        <v>160</v>
      </c>
      <c r="G29" s="101"/>
      <c r="H29" s="101"/>
      <c r="I29" s="101"/>
      <c r="M29" s="101"/>
      <c r="N29" s="101"/>
      <c r="O29" s="101"/>
      <c r="P29" s="101"/>
    </row>
    <row r="30" spans="1:16" s="41" customFormat="1" ht="12.75">
      <c r="A30" s="41" t="s">
        <v>282</v>
      </c>
      <c r="G30" s="101"/>
      <c r="H30" s="101"/>
      <c r="I30" s="101"/>
      <c r="M30" s="101"/>
      <c r="N30" s="101"/>
      <c r="O30" s="101"/>
      <c r="P30" s="101"/>
    </row>
    <row r="31" spans="1:16" s="41" customFormat="1" ht="12.75">
      <c r="A31" s="41" t="s">
        <v>283</v>
      </c>
      <c r="G31" s="101"/>
      <c r="H31" s="101"/>
      <c r="I31" s="101"/>
      <c r="M31" s="101"/>
      <c r="N31" s="101"/>
      <c r="O31" s="101"/>
      <c r="P31" s="101"/>
    </row>
    <row r="32" spans="1:16" s="41" customFormat="1" ht="12.75">
      <c r="A32" s="41" t="s">
        <v>284</v>
      </c>
      <c r="G32" s="101"/>
      <c r="H32" s="101"/>
      <c r="I32" s="101"/>
      <c r="M32" s="101"/>
      <c r="N32" s="101"/>
      <c r="O32" s="101"/>
      <c r="P32" s="101"/>
    </row>
    <row r="33" spans="1:16" s="41" customFormat="1" ht="12.75">
      <c r="A33" s="41" t="s">
        <v>285</v>
      </c>
      <c r="G33" s="101"/>
      <c r="H33" s="101"/>
      <c r="I33" s="101"/>
      <c r="M33" s="101"/>
      <c r="N33" s="101"/>
      <c r="O33" s="101"/>
      <c r="P33" s="101"/>
    </row>
    <row r="34" spans="1:16" s="41" customFormat="1" ht="12.75">
      <c r="A34" s="41" t="s">
        <v>286</v>
      </c>
      <c r="G34" s="101"/>
      <c r="H34" s="101"/>
      <c r="I34" s="101"/>
      <c r="M34" s="101"/>
      <c r="N34" s="101"/>
      <c r="O34" s="101"/>
      <c r="P34" s="101"/>
    </row>
    <row r="35" spans="1:16" s="41" customFormat="1" ht="12.75">
      <c r="A35" s="41" t="s">
        <v>287</v>
      </c>
      <c r="G35" s="101"/>
      <c r="H35" s="101"/>
      <c r="I35" s="101"/>
      <c r="M35" s="101"/>
      <c r="N35" s="101"/>
      <c r="O35" s="101"/>
      <c r="P35" s="101"/>
    </row>
    <row r="36" spans="1:16" s="41" customFormat="1" ht="12.75">
      <c r="A36" s="41" t="s">
        <v>288</v>
      </c>
      <c r="G36" s="101"/>
      <c r="H36" s="101"/>
      <c r="I36" s="101"/>
      <c r="M36" s="101"/>
      <c r="N36" s="101"/>
      <c r="O36" s="101"/>
      <c r="P36" s="101"/>
    </row>
    <row r="37" spans="1:16" s="41" customFormat="1" ht="12.75">
      <c r="A37" s="41" t="s">
        <v>289</v>
      </c>
      <c r="G37" s="101"/>
      <c r="H37" s="101"/>
      <c r="I37" s="101"/>
      <c r="M37" s="101"/>
      <c r="N37" s="101"/>
      <c r="O37" s="101"/>
      <c r="P37" s="101"/>
    </row>
    <row r="38" spans="1:16" s="41" customFormat="1" ht="12.75">
      <c r="A38" s="41" t="s">
        <v>290</v>
      </c>
      <c r="G38" s="101"/>
      <c r="H38" s="101"/>
      <c r="I38" s="101"/>
      <c r="M38" s="101"/>
      <c r="N38" s="101"/>
      <c r="O38" s="101"/>
      <c r="P38" s="101"/>
    </row>
    <row r="39" spans="1:16" s="41" customFormat="1" ht="12.75">
      <c r="A39" s="41" t="s">
        <v>291</v>
      </c>
      <c r="G39" s="101"/>
      <c r="H39" s="101"/>
      <c r="I39" s="101"/>
      <c r="M39" s="101"/>
      <c r="N39" s="101"/>
      <c r="O39" s="101"/>
      <c r="P39" s="101"/>
    </row>
    <row r="40" spans="1:16" s="41" customFormat="1" ht="12.75">
      <c r="A40" s="41" t="s">
        <v>292</v>
      </c>
      <c r="G40" s="101"/>
      <c r="H40" s="101"/>
      <c r="I40" s="101"/>
      <c r="M40" s="101"/>
      <c r="N40" s="101"/>
      <c r="O40" s="101"/>
      <c r="P40" s="101"/>
    </row>
    <row r="41" spans="1:16" s="41" customFormat="1" ht="12.75">
      <c r="A41" s="41" t="s">
        <v>293</v>
      </c>
      <c r="G41" s="101"/>
      <c r="H41" s="101"/>
      <c r="I41" s="101"/>
      <c r="M41" s="101"/>
      <c r="N41" s="101"/>
      <c r="O41" s="101"/>
      <c r="P41" s="101"/>
    </row>
    <row r="42" spans="1:16" s="41" customFormat="1" ht="12.75">
      <c r="A42" s="41" t="s">
        <v>294</v>
      </c>
      <c r="G42" s="101"/>
      <c r="H42" s="101"/>
      <c r="I42" s="101"/>
      <c r="M42" s="101"/>
      <c r="N42" s="101"/>
      <c r="O42" s="101"/>
      <c r="P42" s="101"/>
    </row>
    <row r="43" spans="1:16" s="41" customFormat="1" ht="12.75">
      <c r="A43" s="41" t="s">
        <v>295</v>
      </c>
      <c r="G43" s="101"/>
      <c r="H43" s="101"/>
      <c r="I43" s="101"/>
      <c r="M43" s="101"/>
      <c r="N43" s="101"/>
      <c r="O43" s="101"/>
      <c r="P43" s="101"/>
    </row>
    <row r="44" spans="1:16" s="41" customFormat="1" ht="12.75">
      <c r="A44" s="41" t="s">
        <v>296</v>
      </c>
      <c r="G44" s="101"/>
      <c r="H44" s="101"/>
      <c r="I44" s="101"/>
      <c r="M44" s="101"/>
      <c r="N44" s="101"/>
      <c r="O44" s="101"/>
      <c r="P44" s="101"/>
    </row>
    <row r="45" spans="1:16" s="41" customFormat="1" ht="12.75">
      <c r="A45" s="41" t="s">
        <v>297</v>
      </c>
      <c r="G45" s="101"/>
      <c r="H45" s="101"/>
      <c r="I45" s="101"/>
      <c r="M45" s="101"/>
      <c r="N45" s="101"/>
      <c r="O45" s="101"/>
      <c r="P45" s="101"/>
    </row>
    <row r="46" spans="1:16" s="41" customFormat="1" ht="12.75">
      <c r="A46" s="41" t="s">
        <v>298</v>
      </c>
      <c r="G46" s="101"/>
      <c r="H46" s="101"/>
      <c r="I46" s="101"/>
      <c r="M46" s="101"/>
      <c r="N46" s="101"/>
      <c r="O46" s="101"/>
      <c r="P46" s="101"/>
    </row>
    <row r="47" spans="1:16" s="41" customFormat="1" ht="12.75">
      <c r="A47" s="41" t="s">
        <v>299</v>
      </c>
      <c r="G47" s="101"/>
      <c r="H47" s="101"/>
      <c r="I47" s="101"/>
      <c r="M47" s="101"/>
      <c r="N47" s="101"/>
      <c r="O47" s="101"/>
      <c r="P47" s="101"/>
    </row>
    <row r="48" spans="1:16" s="41" customFormat="1" ht="12.75">
      <c r="A48" s="41" t="s">
        <v>300</v>
      </c>
      <c r="G48" s="101"/>
      <c r="H48" s="101"/>
      <c r="I48" s="101"/>
      <c r="M48" s="101"/>
      <c r="N48" s="101"/>
      <c r="O48" s="101"/>
      <c r="P48" s="101"/>
    </row>
    <row r="49" spans="1:16" s="41" customFormat="1" ht="12.75">
      <c r="A49" s="41" t="s">
        <v>301</v>
      </c>
      <c r="G49" s="101"/>
      <c r="H49" s="101"/>
      <c r="I49" s="101"/>
      <c r="M49" s="101"/>
      <c r="N49" s="101"/>
      <c r="O49" s="101"/>
      <c r="P49" s="101"/>
    </row>
    <row r="50" spans="1:16" s="41" customFormat="1" ht="12.75">
      <c r="A50" s="41" t="s">
        <v>147</v>
      </c>
      <c r="G50" s="101"/>
      <c r="H50" s="101"/>
      <c r="I50" s="101"/>
      <c r="M50" s="101"/>
      <c r="N50" s="101"/>
      <c r="O50" s="101"/>
      <c r="P50" s="101"/>
    </row>
    <row r="51" spans="1:16" s="41" customFormat="1" ht="12.75">
      <c r="A51" s="41" t="s">
        <v>148</v>
      </c>
      <c r="G51" s="101"/>
      <c r="H51" s="101"/>
      <c r="I51" s="101"/>
      <c r="M51" s="101"/>
      <c r="N51" s="101"/>
      <c r="O51" s="101"/>
      <c r="P51" s="101"/>
    </row>
    <row r="52" spans="1:16" s="41" customFormat="1" ht="12.75">
      <c r="A52" s="41" t="s">
        <v>149</v>
      </c>
      <c r="G52" s="101"/>
      <c r="H52" s="101"/>
      <c r="I52" s="101"/>
      <c r="M52" s="101"/>
      <c r="N52" s="101"/>
      <c r="O52" s="101"/>
      <c r="P52" s="101"/>
    </row>
    <row r="53" spans="1:16" s="41" customFormat="1" ht="12.75">
      <c r="A53" s="41" t="s">
        <v>150</v>
      </c>
      <c r="G53" s="101"/>
      <c r="H53" s="101"/>
      <c r="I53" s="101"/>
      <c r="M53" s="101"/>
      <c r="N53" s="101"/>
      <c r="O53" s="101"/>
      <c r="P53" s="101"/>
    </row>
    <row r="54" spans="1:16" s="41" customFormat="1" ht="12.75">
      <c r="A54" s="41" t="s">
        <v>151</v>
      </c>
      <c r="G54" s="101"/>
      <c r="H54" s="101"/>
      <c r="I54" s="101"/>
      <c r="M54" s="101"/>
      <c r="N54" s="101"/>
      <c r="O54" s="101"/>
      <c r="P54" s="101"/>
    </row>
    <row r="55" spans="1:16" s="41" customFormat="1" ht="12.75">
      <c r="A55" s="41" t="s">
        <v>152</v>
      </c>
      <c r="G55" s="101"/>
      <c r="H55" s="101"/>
      <c r="I55" s="101"/>
      <c r="M55" s="101"/>
      <c r="N55" s="101"/>
      <c r="O55" s="101"/>
      <c r="P55" s="101"/>
    </row>
    <row r="56" spans="1:16" s="41" customFormat="1" ht="12.75">
      <c r="A56" s="41" t="s">
        <v>153</v>
      </c>
      <c r="G56" s="101"/>
      <c r="H56" s="101"/>
      <c r="I56" s="101"/>
      <c r="M56" s="101"/>
      <c r="N56" s="101"/>
      <c r="O56" s="101"/>
      <c r="P56" s="101"/>
    </row>
    <row r="57" spans="1:16" s="41" customFormat="1" ht="12.75">
      <c r="A57" s="41" t="s">
        <v>154</v>
      </c>
      <c r="G57" s="101"/>
      <c r="H57" s="101"/>
      <c r="I57" s="101"/>
      <c r="M57" s="101"/>
      <c r="N57" s="101"/>
      <c r="O57" s="101"/>
      <c r="P57" s="101"/>
    </row>
    <row r="58" spans="1:16" s="41" customFormat="1" ht="12.75">
      <c r="A58" s="41" t="s">
        <v>155</v>
      </c>
      <c r="G58" s="101"/>
      <c r="H58" s="101"/>
      <c r="I58" s="101"/>
      <c r="M58" s="101"/>
      <c r="N58" s="101"/>
      <c r="O58" s="101"/>
      <c r="P58" s="101"/>
    </row>
    <row r="59" spans="1:16" s="41" customFormat="1" ht="12.75">
      <c r="A59" s="41" t="s">
        <v>156</v>
      </c>
      <c r="G59" s="101"/>
      <c r="H59" s="101"/>
      <c r="I59" s="101"/>
      <c r="M59" s="101"/>
      <c r="N59" s="101"/>
      <c r="O59" s="101"/>
      <c r="P59" s="101"/>
    </row>
    <row r="60" spans="1:16" s="41" customFormat="1" ht="12.75">
      <c r="A60" s="41" t="s">
        <v>157</v>
      </c>
      <c r="G60" s="101"/>
      <c r="H60" s="101"/>
      <c r="I60" s="101"/>
      <c r="M60" s="101"/>
      <c r="N60" s="101"/>
      <c r="O60" s="101"/>
      <c r="P60" s="101"/>
    </row>
    <row r="61" spans="1:16" s="41" customFormat="1" ht="12.75">
      <c r="A61" s="41" t="s">
        <v>158</v>
      </c>
      <c r="G61" s="101"/>
      <c r="H61" s="101"/>
      <c r="I61" s="101"/>
      <c r="M61" s="101"/>
      <c r="N61" s="101"/>
      <c r="O61" s="101"/>
      <c r="P61" s="101"/>
    </row>
    <row r="62" spans="1:16" s="41" customFormat="1" ht="12.75">
      <c r="A62" s="41" t="s">
        <v>159</v>
      </c>
      <c r="G62" s="101"/>
      <c r="H62" s="101"/>
      <c r="I62" s="101"/>
      <c r="M62" s="101"/>
      <c r="N62" s="101"/>
      <c r="O62" s="101"/>
      <c r="P62" s="101"/>
    </row>
    <row r="63" spans="7:16" s="41" customFormat="1" ht="12.75">
      <c r="G63" s="101"/>
      <c r="H63" s="101"/>
      <c r="I63" s="101"/>
      <c r="M63" s="101"/>
      <c r="N63" s="101"/>
      <c r="O63" s="101"/>
      <c r="P63" s="101"/>
    </row>
    <row r="64" spans="1:16" s="41" customFormat="1" ht="12.75">
      <c r="A64" s="43" t="s">
        <v>161</v>
      </c>
      <c r="G64" s="101"/>
      <c r="H64" s="101"/>
      <c r="I64" s="101"/>
      <c r="M64" s="101"/>
      <c r="N64" s="101"/>
      <c r="O64" s="101"/>
      <c r="P64" s="101"/>
    </row>
    <row r="65" spans="1:16" s="41" customFormat="1" ht="12.75">
      <c r="A65" s="41" t="s">
        <v>162</v>
      </c>
      <c r="G65" s="101"/>
      <c r="H65" s="101"/>
      <c r="I65" s="101"/>
      <c r="M65" s="101"/>
      <c r="N65" s="101"/>
      <c r="O65" s="101"/>
      <c r="P65" s="101"/>
    </row>
    <row r="66" spans="1:16" s="41" customFormat="1" ht="12.75">
      <c r="A66" s="41" t="s">
        <v>163</v>
      </c>
      <c r="G66" s="101"/>
      <c r="H66" s="101"/>
      <c r="I66" s="101"/>
      <c r="M66" s="101"/>
      <c r="N66" s="101"/>
      <c r="O66" s="101"/>
      <c r="P66" s="101"/>
    </row>
    <row r="67" spans="1:16" s="41" customFormat="1" ht="12.75">
      <c r="A67" s="41" t="s">
        <v>164</v>
      </c>
      <c r="G67" s="101"/>
      <c r="H67" s="101"/>
      <c r="I67" s="101"/>
      <c r="M67" s="101"/>
      <c r="N67" s="101"/>
      <c r="O67" s="101"/>
      <c r="P67" s="101"/>
    </row>
    <row r="68" spans="1:16" s="41" customFormat="1" ht="12.75">
      <c r="A68" s="41" t="s">
        <v>165</v>
      </c>
      <c r="G68" s="101"/>
      <c r="H68" s="101"/>
      <c r="I68" s="101"/>
      <c r="M68" s="101"/>
      <c r="N68" s="101"/>
      <c r="O68" s="101"/>
      <c r="P68" s="101"/>
    </row>
    <row r="69" spans="7:16" s="41" customFormat="1" ht="12.75">
      <c r="G69" s="101"/>
      <c r="H69" s="101"/>
      <c r="I69" s="101"/>
      <c r="M69" s="101"/>
      <c r="N69" s="101"/>
      <c r="O69" s="101"/>
      <c r="P69" s="101"/>
    </row>
    <row r="70" spans="1:16" s="41" customFormat="1" ht="12.75">
      <c r="A70" s="43" t="s">
        <v>166</v>
      </c>
      <c r="G70" s="101"/>
      <c r="H70" s="101"/>
      <c r="I70" s="101"/>
      <c r="M70" s="101"/>
      <c r="N70" s="101"/>
      <c r="O70" s="101"/>
      <c r="P70" s="101"/>
    </row>
    <row r="71" spans="1:16" s="41" customFormat="1" ht="12.75">
      <c r="A71" s="44">
        <v>2012</v>
      </c>
      <c r="G71" s="101"/>
      <c r="H71" s="101"/>
      <c r="I71" s="101"/>
      <c r="M71" s="101"/>
      <c r="N71" s="101"/>
      <c r="O71" s="101"/>
      <c r="P71" s="101"/>
    </row>
    <row r="72" spans="1:16" s="41" customFormat="1" ht="12.75">
      <c r="A72" s="44">
        <v>2013</v>
      </c>
      <c r="G72" s="101"/>
      <c r="H72" s="101"/>
      <c r="I72" s="101"/>
      <c r="M72" s="101"/>
      <c r="N72" s="101"/>
      <c r="O72" s="101"/>
      <c r="P72" s="101"/>
    </row>
    <row r="73" spans="1:16" s="41" customFormat="1" ht="12.75">
      <c r="A73" s="44">
        <v>2014</v>
      </c>
      <c r="G73" s="101"/>
      <c r="H73" s="101"/>
      <c r="I73" s="101"/>
      <c r="M73" s="101"/>
      <c r="N73" s="101"/>
      <c r="O73" s="101"/>
      <c r="P73" s="101"/>
    </row>
    <row r="74" spans="1:16" s="41" customFormat="1" ht="12.75">
      <c r="A74" s="44">
        <v>2015</v>
      </c>
      <c r="G74" s="101"/>
      <c r="H74" s="101"/>
      <c r="I74" s="101"/>
      <c r="M74" s="101"/>
      <c r="N74" s="101"/>
      <c r="O74" s="101"/>
      <c r="P74" s="101"/>
    </row>
    <row r="75" spans="1:16" s="41" customFormat="1" ht="12.75">
      <c r="A75" s="44">
        <v>2016</v>
      </c>
      <c r="G75" s="101"/>
      <c r="H75" s="101"/>
      <c r="I75" s="101"/>
      <c r="M75" s="101"/>
      <c r="N75" s="101"/>
      <c r="O75" s="101"/>
      <c r="P75" s="101"/>
    </row>
    <row r="76" spans="1:16" s="41" customFormat="1" ht="12.75">
      <c r="A76" s="44">
        <v>2017</v>
      </c>
      <c r="G76" s="101"/>
      <c r="H76" s="101"/>
      <c r="I76" s="101"/>
      <c r="M76" s="101"/>
      <c r="N76" s="101"/>
      <c r="O76" s="101"/>
      <c r="P76" s="101"/>
    </row>
    <row r="77" spans="1:16" s="41" customFormat="1" ht="12.75">
      <c r="A77" s="44">
        <v>2018</v>
      </c>
      <c r="G77" s="101"/>
      <c r="H77" s="101"/>
      <c r="I77" s="101"/>
      <c r="M77" s="101"/>
      <c r="N77" s="101"/>
      <c r="O77" s="101"/>
      <c r="P77" s="101"/>
    </row>
    <row r="78" spans="1:16" s="41" customFormat="1" ht="12.75">
      <c r="A78" s="44">
        <v>2019</v>
      </c>
      <c r="G78" s="101"/>
      <c r="H78" s="101"/>
      <c r="I78" s="101"/>
      <c r="M78" s="101"/>
      <c r="N78" s="101"/>
      <c r="O78" s="101"/>
      <c r="P78" s="101"/>
    </row>
    <row r="79" spans="1:16" s="41" customFormat="1" ht="12.75">
      <c r="A79" s="44">
        <v>2020</v>
      </c>
      <c r="G79" s="101"/>
      <c r="H79" s="101"/>
      <c r="I79" s="101"/>
      <c r="M79" s="101"/>
      <c r="N79" s="101"/>
      <c r="O79" s="101"/>
      <c r="P79" s="101"/>
    </row>
    <row r="80" spans="1:16" s="41" customFormat="1" ht="12.75">
      <c r="A80" s="44">
        <v>2021</v>
      </c>
      <c r="G80" s="101"/>
      <c r="H80" s="101"/>
      <c r="I80" s="101"/>
      <c r="M80" s="101"/>
      <c r="N80" s="101"/>
      <c r="O80" s="101"/>
      <c r="P80" s="101"/>
    </row>
    <row r="81" spans="1:16" s="41" customFormat="1" ht="12.75">
      <c r="A81" s="44">
        <v>2022</v>
      </c>
      <c r="G81" s="101"/>
      <c r="H81" s="101"/>
      <c r="I81" s="101"/>
      <c r="M81" s="101"/>
      <c r="N81" s="101"/>
      <c r="O81" s="101"/>
      <c r="P81" s="101"/>
    </row>
    <row r="82" spans="7:16" s="41" customFormat="1" ht="12.75">
      <c r="G82" s="101"/>
      <c r="H82" s="101"/>
      <c r="I82" s="101"/>
      <c r="M82" s="101"/>
      <c r="N82" s="101"/>
      <c r="O82" s="101"/>
      <c r="P82" s="101"/>
    </row>
    <row r="83" spans="1:16" s="41" customFormat="1" ht="12.75">
      <c r="A83" s="43" t="s">
        <v>247</v>
      </c>
      <c r="G83" s="101"/>
      <c r="H83" s="101"/>
      <c r="I83" s="101"/>
      <c r="M83" s="101"/>
      <c r="N83" s="101"/>
      <c r="O83" s="101"/>
      <c r="P83" s="101"/>
    </row>
    <row r="84" spans="1:16" s="41" customFormat="1" ht="12.75">
      <c r="A84" s="44">
        <v>2000</v>
      </c>
      <c r="G84" s="101"/>
      <c r="H84" s="101"/>
      <c r="I84" s="101"/>
      <c r="M84" s="101"/>
      <c r="N84" s="101"/>
      <c r="O84" s="101"/>
      <c r="P84" s="101"/>
    </row>
    <row r="85" spans="1:16" s="41" customFormat="1" ht="12.75">
      <c r="A85" s="44">
        <v>2001</v>
      </c>
      <c r="G85" s="101"/>
      <c r="H85" s="101"/>
      <c r="I85" s="101"/>
      <c r="M85" s="101"/>
      <c r="N85" s="101"/>
      <c r="O85" s="101"/>
      <c r="P85" s="101"/>
    </row>
    <row r="86" spans="1:16" s="41" customFormat="1" ht="12.75">
      <c r="A86" s="44">
        <v>2002</v>
      </c>
      <c r="G86" s="101"/>
      <c r="H86" s="101"/>
      <c r="I86" s="101"/>
      <c r="M86" s="101"/>
      <c r="N86" s="101"/>
      <c r="O86" s="101"/>
      <c r="P86" s="101"/>
    </row>
    <row r="87" spans="1:16" s="41" customFormat="1" ht="12.75">
      <c r="A87" s="44">
        <v>2003</v>
      </c>
      <c r="G87" s="101"/>
      <c r="H87" s="101"/>
      <c r="I87" s="101"/>
      <c r="M87" s="101"/>
      <c r="N87" s="101"/>
      <c r="O87" s="101"/>
      <c r="P87" s="101"/>
    </row>
    <row r="88" spans="1:16" s="41" customFormat="1" ht="12.75">
      <c r="A88" s="44">
        <v>2004</v>
      </c>
      <c r="G88" s="101"/>
      <c r="H88" s="101"/>
      <c r="I88" s="101"/>
      <c r="M88" s="101"/>
      <c r="N88" s="101"/>
      <c r="O88" s="101"/>
      <c r="P88" s="101"/>
    </row>
    <row r="89" spans="1:16" s="41" customFormat="1" ht="12.75">
      <c r="A89" s="44">
        <v>2005</v>
      </c>
      <c r="G89" s="101"/>
      <c r="H89" s="101"/>
      <c r="I89" s="101"/>
      <c r="M89" s="101"/>
      <c r="N89" s="101"/>
      <c r="O89" s="101"/>
      <c r="P89" s="101"/>
    </row>
    <row r="90" spans="1:16" s="41" customFormat="1" ht="12.75">
      <c r="A90" s="44">
        <v>2006</v>
      </c>
      <c r="G90" s="101"/>
      <c r="H90" s="101"/>
      <c r="I90" s="101"/>
      <c r="M90" s="101"/>
      <c r="N90" s="101"/>
      <c r="O90" s="101"/>
      <c r="P90" s="101"/>
    </row>
    <row r="91" spans="1:16" s="41" customFormat="1" ht="12.75">
      <c r="A91" s="44">
        <v>2007</v>
      </c>
      <c r="G91" s="101"/>
      <c r="H91" s="101"/>
      <c r="I91" s="101"/>
      <c r="M91" s="101"/>
      <c r="N91" s="101"/>
      <c r="O91" s="101"/>
      <c r="P91" s="101"/>
    </row>
    <row r="92" spans="1:16" s="41" customFormat="1" ht="12.75">
      <c r="A92" s="44">
        <v>2008</v>
      </c>
      <c r="G92" s="101"/>
      <c r="H92" s="101"/>
      <c r="I92" s="101"/>
      <c r="M92" s="101"/>
      <c r="N92" s="101"/>
      <c r="O92" s="101"/>
      <c r="P92" s="101"/>
    </row>
    <row r="93" spans="1:16" s="41" customFormat="1" ht="12.75">
      <c r="A93" s="44">
        <v>2009</v>
      </c>
      <c r="G93" s="101"/>
      <c r="H93" s="101"/>
      <c r="I93" s="101"/>
      <c r="M93" s="101"/>
      <c r="N93" s="101"/>
      <c r="O93" s="101"/>
      <c r="P93" s="101"/>
    </row>
    <row r="94" spans="1:16" s="41" customFormat="1" ht="12.75">
      <c r="A94" s="44">
        <v>2010</v>
      </c>
      <c r="G94" s="101"/>
      <c r="H94" s="101"/>
      <c r="I94" s="101"/>
      <c r="M94" s="101"/>
      <c r="N94" s="101"/>
      <c r="O94" s="101"/>
      <c r="P94" s="101"/>
    </row>
    <row r="95" spans="1:16" s="41" customFormat="1" ht="12.75">
      <c r="A95" s="44">
        <v>2011</v>
      </c>
      <c r="G95" s="101"/>
      <c r="H95" s="101"/>
      <c r="I95" s="101"/>
      <c r="M95" s="101"/>
      <c r="N95" s="101"/>
      <c r="O95" s="101"/>
      <c r="P95" s="101"/>
    </row>
    <row r="96" spans="1:16" s="41" customFormat="1" ht="12.75">
      <c r="A96" s="44">
        <v>2012</v>
      </c>
      <c r="G96" s="101"/>
      <c r="H96" s="101"/>
      <c r="I96" s="101"/>
      <c r="M96" s="101"/>
      <c r="N96" s="101"/>
      <c r="O96" s="101"/>
      <c r="P96" s="101"/>
    </row>
    <row r="97" spans="1:16" s="41" customFormat="1" ht="12.75">
      <c r="A97" s="44">
        <v>2013</v>
      </c>
      <c r="G97" s="101"/>
      <c r="H97" s="101"/>
      <c r="I97" s="101"/>
      <c r="M97" s="101"/>
      <c r="N97" s="101"/>
      <c r="O97" s="101"/>
      <c r="P97" s="101"/>
    </row>
    <row r="98" spans="1:16" s="41" customFormat="1" ht="12.75">
      <c r="A98" s="44">
        <v>2014</v>
      </c>
      <c r="G98" s="101"/>
      <c r="H98" s="101"/>
      <c r="I98" s="101"/>
      <c r="M98" s="101"/>
      <c r="N98" s="101"/>
      <c r="O98" s="101"/>
      <c r="P98" s="101"/>
    </row>
    <row r="99" spans="1:16" s="41" customFormat="1" ht="12.75">
      <c r="A99" s="44">
        <v>2015</v>
      </c>
      <c r="G99" s="101"/>
      <c r="H99" s="101"/>
      <c r="I99" s="101"/>
      <c r="M99" s="101"/>
      <c r="N99" s="101"/>
      <c r="O99" s="101"/>
      <c r="P99" s="101"/>
    </row>
    <row r="100" spans="1:16" s="41" customFormat="1" ht="12.75">
      <c r="A100" s="44">
        <v>2016</v>
      </c>
      <c r="G100" s="101"/>
      <c r="H100" s="101"/>
      <c r="I100" s="101"/>
      <c r="M100" s="101"/>
      <c r="N100" s="101"/>
      <c r="O100" s="101"/>
      <c r="P100" s="101"/>
    </row>
    <row r="101" spans="1:16" s="41" customFormat="1" ht="12.75">
      <c r="A101" s="44">
        <v>2017</v>
      </c>
      <c r="G101" s="101"/>
      <c r="H101" s="101"/>
      <c r="I101" s="101"/>
      <c r="M101" s="101"/>
      <c r="N101" s="101"/>
      <c r="O101" s="101"/>
      <c r="P101" s="101"/>
    </row>
    <row r="102" spans="1:16" s="41" customFormat="1" ht="12.75">
      <c r="A102" s="44">
        <v>2018</v>
      </c>
      <c r="G102" s="101"/>
      <c r="H102" s="101"/>
      <c r="I102" s="101"/>
      <c r="M102" s="101"/>
      <c r="N102" s="101"/>
      <c r="O102" s="101"/>
      <c r="P102" s="101"/>
    </row>
    <row r="103" spans="1:16" s="41" customFormat="1" ht="12.75">
      <c r="A103" s="44">
        <v>2019</v>
      </c>
      <c r="G103" s="101"/>
      <c r="H103" s="101"/>
      <c r="I103" s="101"/>
      <c r="M103" s="101"/>
      <c r="N103" s="101"/>
      <c r="O103" s="101"/>
      <c r="P103" s="101"/>
    </row>
    <row r="104" spans="1:16" s="41" customFormat="1" ht="12.75">
      <c r="A104" s="44">
        <v>2020</v>
      </c>
      <c r="G104" s="101"/>
      <c r="H104" s="101"/>
      <c r="I104" s="101"/>
      <c r="M104" s="101"/>
      <c r="N104" s="101"/>
      <c r="O104" s="101"/>
      <c r="P104" s="101"/>
    </row>
    <row r="105" spans="1:16" s="41" customFormat="1" ht="12.75">
      <c r="A105" s="44">
        <v>2021</v>
      </c>
      <c r="G105" s="101"/>
      <c r="H105" s="101"/>
      <c r="I105" s="101"/>
      <c r="M105" s="101"/>
      <c r="N105" s="101"/>
      <c r="O105" s="101"/>
      <c r="P105" s="101"/>
    </row>
    <row r="106" spans="1:16" s="41" customFormat="1" ht="12.75">
      <c r="A106" s="44">
        <v>2022</v>
      </c>
      <c r="G106" s="101"/>
      <c r="H106" s="101"/>
      <c r="I106" s="101"/>
      <c r="M106" s="101"/>
      <c r="N106" s="101"/>
      <c r="O106" s="101"/>
      <c r="P106" s="101"/>
    </row>
    <row r="107" spans="7:16" s="41" customFormat="1" ht="12.75">
      <c r="G107" s="101"/>
      <c r="H107" s="101"/>
      <c r="I107" s="101"/>
      <c r="M107" s="101"/>
      <c r="N107" s="101"/>
      <c r="O107" s="101"/>
      <c r="P107" s="101"/>
    </row>
    <row r="108" spans="1:16" s="41" customFormat="1" ht="12.75">
      <c r="A108" s="43" t="s">
        <v>207</v>
      </c>
      <c r="G108" s="101"/>
      <c r="H108" s="101"/>
      <c r="I108" s="101"/>
      <c r="M108" s="101"/>
      <c r="N108" s="101"/>
      <c r="O108" s="101"/>
      <c r="P108" s="101"/>
    </row>
    <row r="109" spans="1:16" s="41" customFormat="1" ht="12.75">
      <c r="A109" s="41" t="s">
        <v>208</v>
      </c>
      <c r="G109" s="101"/>
      <c r="H109" s="101"/>
      <c r="I109" s="101"/>
      <c r="M109" s="101"/>
      <c r="N109" s="101"/>
      <c r="O109" s="101"/>
      <c r="P109" s="101"/>
    </row>
    <row r="110" spans="1:16" s="41" customFormat="1" ht="12.75">
      <c r="A110" s="41" t="s">
        <v>209</v>
      </c>
      <c r="G110" s="101"/>
      <c r="H110" s="101"/>
      <c r="I110" s="101"/>
      <c r="M110" s="101"/>
      <c r="N110" s="101"/>
      <c r="O110" s="101"/>
      <c r="P110" s="101"/>
    </row>
    <row r="111" spans="7:16" s="41" customFormat="1" ht="12.75">
      <c r="G111" s="101"/>
      <c r="H111" s="101"/>
      <c r="I111" s="101"/>
      <c r="M111" s="101"/>
      <c r="N111" s="101"/>
      <c r="O111" s="101"/>
      <c r="P111" s="101"/>
    </row>
    <row r="112" spans="7:16" s="41" customFormat="1" ht="12.75">
      <c r="G112" s="101"/>
      <c r="H112" s="101"/>
      <c r="I112" s="101"/>
      <c r="M112" s="101"/>
      <c r="N112" s="101"/>
      <c r="O112" s="101"/>
      <c r="P112" s="101"/>
    </row>
    <row r="113" spans="1:16" s="41" customFormat="1" ht="12.75">
      <c r="A113" s="43" t="s">
        <v>249</v>
      </c>
      <c r="G113" s="101"/>
      <c r="H113" s="101"/>
      <c r="I113" s="101"/>
      <c r="M113" s="101"/>
      <c r="N113" s="101"/>
      <c r="O113" s="101"/>
      <c r="P113" s="101"/>
    </row>
    <row r="114" spans="1:16" s="41" customFormat="1" ht="12.75">
      <c r="A114" s="41" t="s">
        <v>168</v>
      </c>
      <c r="G114" s="101"/>
      <c r="H114" s="101"/>
      <c r="I114" s="101"/>
      <c r="M114" s="101"/>
      <c r="N114" s="101"/>
      <c r="O114" s="101"/>
      <c r="P114" s="101"/>
    </row>
    <row r="115" spans="1:16" s="41" customFormat="1" ht="12.75">
      <c r="A115" s="41" t="s">
        <v>169</v>
      </c>
      <c r="G115" s="101"/>
      <c r="H115" s="101"/>
      <c r="I115" s="101"/>
      <c r="M115" s="101"/>
      <c r="N115" s="101"/>
      <c r="O115" s="101"/>
      <c r="P115" s="101"/>
    </row>
    <row r="116" spans="1:16" s="41" customFormat="1" ht="12.75">
      <c r="A116" s="41" t="s">
        <v>170</v>
      </c>
      <c r="G116" s="101"/>
      <c r="H116" s="101"/>
      <c r="I116" s="101"/>
      <c r="M116" s="101"/>
      <c r="N116" s="101"/>
      <c r="O116" s="101"/>
      <c r="P116" s="101"/>
    </row>
    <row r="117" spans="1:16" s="41" customFormat="1" ht="12.75">
      <c r="A117" s="41" t="s">
        <v>171</v>
      </c>
      <c r="G117" s="101"/>
      <c r="H117" s="101"/>
      <c r="I117" s="101"/>
      <c r="M117" s="101"/>
      <c r="N117" s="101"/>
      <c r="O117" s="101"/>
      <c r="P117" s="101"/>
    </row>
    <row r="118" spans="7:16" s="41" customFormat="1" ht="12.75">
      <c r="G118" s="101"/>
      <c r="H118" s="101"/>
      <c r="I118" s="101"/>
      <c r="M118" s="101"/>
      <c r="N118" s="101"/>
      <c r="O118" s="101"/>
      <c r="P118" s="101"/>
    </row>
    <row r="119" spans="1:16" s="41" customFormat="1" ht="12.75">
      <c r="A119" s="43" t="s">
        <v>172</v>
      </c>
      <c r="G119" s="101"/>
      <c r="H119" s="101"/>
      <c r="I119" s="101"/>
      <c r="M119" s="101"/>
      <c r="N119" s="101"/>
      <c r="O119" s="101"/>
      <c r="P119" s="101"/>
    </row>
    <row r="120" spans="1:16" s="41" customFormat="1" ht="12.75">
      <c r="A120" s="41" t="s">
        <v>173</v>
      </c>
      <c r="G120" s="101"/>
      <c r="H120" s="101"/>
      <c r="I120" s="101"/>
      <c r="M120" s="101"/>
      <c r="N120" s="101"/>
      <c r="O120" s="101"/>
      <c r="P120" s="101"/>
    </row>
    <row r="121" spans="1:16" s="41" customFormat="1" ht="12.75">
      <c r="A121" s="41" t="s">
        <v>174</v>
      </c>
      <c r="G121" s="101"/>
      <c r="H121" s="101"/>
      <c r="I121" s="101"/>
      <c r="M121" s="101"/>
      <c r="N121" s="101"/>
      <c r="O121" s="101"/>
      <c r="P121" s="101"/>
    </row>
    <row r="122" spans="1:16" s="41" customFormat="1" ht="12.75">
      <c r="A122" s="41" t="s">
        <v>254</v>
      </c>
      <c r="G122" s="101"/>
      <c r="H122" s="101"/>
      <c r="I122" s="101"/>
      <c r="M122" s="101"/>
      <c r="N122" s="101"/>
      <c r="O122" s="101"/>
      <c r="P122" s="101"/>
    </row>
    <row r="123" spans="1:16" s="41" customFormat="1" ht="12.75">
      <c r="A123" s="41" t="s">
        <v>175</v>
      </c>
      <c r="G123" s="101"/>
      <c r="H123" s="101"/>
      <c r="I123" s="101"/>
      <c r="M123" s="101"/>
      <c r="N123" s="101"/>
      <c r="O123" s="101"/>
      <c r="P123" s="101"/>
    </row>
    <row r="124" spans="7:16" s="41" customFormat="1" ht="12.75">
      <c r="G124" s="101"/>
      <c r="H124" s="101"/>
      <c r="I124" s="101"/>
      <c r="M124" s="101"/>
      <c r="N124" s="101"/>
      <c r="O124" s="101"/>
      <c r="P124" s="101"/>
    </row>
    <row r="125" spans="1:16" s="41" customFormat="1" ht="12.75">
      <c r="A125" s="43" t="s">
        <v>176</v>
      </c>
      <c r="G125" s="101"/>
      <c r="H125" s="101"/>
      <c r="I125" s="101"/>
      <c r="M125" s="101"/>
      <c r="N125" s="101"/>
      <c r="O125" s="101"/>
      <c r="P125" s="101"/>
    </row>
    <row r="126" spans="1:16" s="41" customFormat="1" ht="12.75">
      <c r="A126" s="41" t="s">
        <v>257</v>
      </c>
      <c r="G126" s="101"/>
      <c r="H126" s="101"/>
      <c r="I126" s="101"/>
      <c r="M126" s="101"/>
      <c r="N126" s="101"/>
      <c r="O126" s="101"/>
      <c r="P126" s="101"/>
    </row>
    <row r="127" spans="1:16" s="41" customFormat="1" ht="12.75">
      <c r="A127" s="41" t="s">
        <v>258</v>
      </c>
      <c r="G127" s="101"/>
      <c r="H127" s="101"/>
      <c r="I127" s="101"/>
      <c r="M127" s="101"/>
      <c r="N127" s="101"/>
      <c r="O127" s="101"/>
      <c r="P127" s="101"/>
    </row>
    <row r="128" spans="1:16" s="41" customFormat="1" ht="12.75">
      <c r="A128" s="41" t="s">
        <v>259</v>
      </c>
      <c r="G128" s="101"/>
      <c r="H128" s="101"/>
      <c r="I128" s="101"/>
      <c r="M128" s="101"/>
      <c r="N128" s="101"/>
      <c r="O128" s="101"/>
      <c r="P128" s="101"/>
    </row>
    <row r="129" spans="1:16" s="41" customFormat="1" ht="12.75">
      <c r="A129" s="41" t="s">
        <v>260</v>
      </c>
      <c r="G129" s="101"/>
      <c r="H129" s="101"/>
      <c r="I129" s="101"/>
      <c r="M129" s="101"/>
      <c r="N129" s="101"/>
      <c r="O129" s="101"/>
      <c r="P129" s="101"/>
    </row>
    <row r="130" spans="1:16" s="41" customFormat="1" ht="12.75">
      <c r="A130" s="41" t="s">
        <v>177</v>
      </c>
      <c r="G130" s="101"/>
      <c r="H130" s="101"/>
      <c r="I130" s="101"/>
      <c r="M130" s="101"/>
      <c r="N130" s="101"/>
      <c r="O130" s="101"/>
      <c r="P130" s="101"/>
    </row>
    <row r="131" spans="7:16" s="41" customFormat="1" ht="12.75">
      <c r="G131" s="101"/>
      <c r="H131" s="101"/>
      <c r="I131" s="101"/>
      <c r="M131" s="101"/>
      <c r="N131" s="101"/>
      <c r="O131" s="101"/>
      <c r="P131" s="101"/>
    </row>
    <row r="132" spans="1:16" s="41" customFormat="1" ht="12.75">
      <c r="A132" s="43" t="s">
        <v>251</v>
      </c>
      <c r="G132" s="101"/>
      <c r="H132" s="101"/>
      <c r="I132" s="101"/>
      <c r="M132" s="101"/>
      <c r="N132" s="101"/>
      <c r="O132" s="101"/>
      <c r="P132" s="101"/>
    </row>
    <row r="133" spans="1:16" s="41" customFormat="1" ht="12.75">
      <c r="A133" s="41" t="s">
        <v>178</v>
      </c>
      <c r="G133" s="101"/>
      <c r="H133" s="101"/>
      <c r="I133" s="101"/>
      <c r="M133" s="101"/>
      <c r="N133" s="101"/>
      <c r="O133" s="101"/>
      <c r="P133" s="101"/>
    </row>
    <row r="134" spans="1:16" s="41" customFormat="1" ht="12.75">
      <c r="A134" s="41" t="s">
        <v>179</v>
      </c>
      <c r="G134" s="101"/>
      <c r="H134" s="101"/>
      <c r="I134" s="101"/>
      <c r="M134" s="101"/>
      <c r="N134" s="101"/>
      <c r="O134" s="101"/>
      <c r="P134" s="101"/>
    </row>
    <row r="135" spans="7:16" s="41" customFormat="1" ht="12.75">
      <c r="G135" s="101"/>
      <c r="H135" s="101"/>
      <c r="I135" s="101"/>
      <c r="M135" s="101"/>
      <c r="N135" s="101"/>
      <c r="O135" s="101"/>
      <c r="P135" s="101"/>
    </row>
    <row r="136" spans="1:16" s="41" customFormat="1" ht="12.75">
      <c r="A136" s="43" t="s">
        <v>237</v>
      </c>
      <c r="G136" s="101"/>
      <c r="H136" s="101"/>
      <c r="I136" s="101"/>
      <c r="M136" s="101"/>
      <c r="N136" s="101"/>
      <c r="O136" s="101"/>
      <c r="P136" s="101"/>
    </row>
    <row r="137" spans="1:16" s="41" customFormat="1" ht="12.75">
      <c r="A137" s="41" t="s">
        <v>178</v>
      </c>
      <c r="G137" s="101"/>
      <c r="H137" s="101"/>
      <c r="I137" s="101"/>
      <c r="M137" s="101"/>
      <c r="N137" s="101"/>
      <c r="O137" s="101"/>
      <c r="P137" s="101"/>
    </row>
    <row r="138" spans="1:16" s="41" customFormat="1" ht="12.75">
      <c r="A138" s="41" t="s">
        <v>179</v>
      </c>
      <c r="G138" s="101"/>
      <c r="H138" s="101"/>
      <c r="I138" s="101"/>
      <c r="M138" s="101"/>
      <c r="N138" s="101"/>
      <c r="O138" s="101"/>
      <c r="P138" s="101"/>
    </row>
    <row r="139" spans="7:16" s="41" customFormat="1" ht="12.75">
      <c r="G139" s="101"/>
      <c r="H139" s="101"/>
      <c r="I139" s="101"/>
      <c r="M139" s="101"/>
      <c r="N139" s="101"/>
      <c r="O139" s="101"/>
      <c r="P139" s="101"/>
    </row>
    <row r="140" spans="1:16" s="41" customFormat="1" ht="12.75">
      <c r="A140" s="43" t="s">
        <v>238</v>
      </c>
      <c r="G140" s="101"/>
      <c r="H140" s="101"/>
      <c r="I140" s="101"/>
      <c r="M140" s="101"/>
      <c r="N140" s="101"/>
      <c r="O140" s="101"/>
      <c r="P140" s="101"/>
    </row>
    <row r="141" spans="1:16" s="41" customFormat="1" ht="12.75">
      <c r="A141" s="41" t="s">
        <v>180</v>
      </c>
      <c r="G141" s="101"/>
      <c r="H141" s="101"/>
      <c r="I141" s="101"/>
      <c r="M141" s="101"/>
      <c r="N141" s="101"/>
      <c r="O141" s="101"/>
      <c r="P141" s="101"/>
    </row>
    <row r="142" spans="1:16" s="41" customFormat="1" ht="12.75">
      <c r="A142" s="41" t="s">
        <v>181</v>
      </c>
      <c r="G142" s="101"/>
      <c r="H142" s="101"/>
      <c r="I142" s="101"/>
      <c r="M142" s="101"/>
      <c r="N142" s="101"/>
      <c r="O142" s="101"/>
      <c r="P142" s="101"/>
    </row>
    <row r="143" spans="1:16" s="41" customFormat="1" ht="12.75">
      <c r="A143" s="41" t="s">
        <v>182</v>
      </c>
      <c r="G143" s="101"/>
      <c r="H143" s="101"/>
      <c r="I143" s="101"/>
      <c r="M143" s="101"/>
      <c r="N143" s="101"/>
      <c r="O143" s="101"/>
      <c r="P143" s="101"/>
    </row>
    <row r="144" spans="1:16" s="41" customFormat="1" ht="12.75">
      <c r="A144" s="41" t="s">
        <v>183</v>
      </c>
      <c r="G144" s="101"/>
      <c r="H144" s="101"/>
      <c r="I144" s="101"/>
      <c r="M144" s="101"/>
      <c r="N144" s="101"/>
      <c r="O144" s="101"/>
      <c r="P144" s="101"/>
    </row>
    <row r="145" spans="7:16" s="41" customFormat="1" ht="12.75">
      <c r="G145" s="101"/>
      <c r="H145" s="101"/>
      <c r="I145" s="101"/>
      <c r="M145" s="101"/>
      <c r="N145" s="101"/>
      <c r="O145" s="101"/>
      <c r="P145" s="101"/>
    </row>
    <row r="146" spans="1:16" s="41" customFormat="1" ht="12.75">
      <c r="A146" s="43" t="s">
        <v>250</v>
      </c>
      <c r="G146" s="101"/>
      <c r="H146" s="101"/>
      <c r="I146" s="101"/>
      <c r="M146" s="101"/>
      <c r="N146" s="101"/>
      <c r="O146" s="101"/>
      <c r="P146" s="101"/>
    </row>
    <row r="147" spans="1:16" s="41" customFormat="1" ht="12.75">
      <c r="A147" s="41" t="s">
        <v>184</v>
      </c>
      <c r="G147" s="101"/>
      <c r="H147" s="101"/>
      <c r="I147" s="101"/>
      <c r="M147" s="101"/>
      <c r="N147" s="101"/>
      <c r="O147" s="101"/>
      <c r="P147" s="101"/>
    </row>
    <row r="148" spans="1:16" s="41" customFormat="1" ht="12.75">
      <c r="A148" s="41" t="s">
        <v>185</v>
      </c>
      <c r="G148" s="101"/>
      <c r="H148" s="101"/>
      <c r="I148" s="101"/>
      <c r="M148" s="101"/>
      <c r="N148" s="101"/>
      <c r="O148" s="101"/>
      <c r="P148" s="101"/>
    </row>
    <row r="149" spans="1:16" s="41" customFormat="1" ht="12.75">
      <c r="A149" s="41" t="s">
        <v>186</v>
      </c>
      <c r="G149" s="101"/>
      <c r="H149" s="101"/>
      <c r="I149" s="101"/>
      <c r="M149" s="101"/>
      <c r="N149" s="101"/>
      <c r="O149" s="101"/>
      <c r="P149" s="101"/>
    </row>
    <row r="150" spans="1:16" s="41" customFormat="1" ht="12.75">
      <c r="A150" s="41" t="s">
        <v>187</v>
      </c>
      <c r="G150" s="101"/>
      <c r="H150" s="101"/>
      <c r="I150" s="101"/>
      <c r="M150" s="101"/>
      <c r="N150" s="101"/>
      <c r="O150" s="101"/>
      <c r="P150" s="101"/>
    </row>
    <row r="151" spans="1:16" s="41" customFormat="1" ht="12.75">
      <c r="A151" s="41" t="s">
        <v>188</v>
      </c>
      <c r="G151" s="101"/>
      <c r="H151" s="101"/>
      <c r="I151" s="101"/>
      <c r="M151" s="101"/>
      <c r="N151" s="101"/>
      <c r="O151" s="101"/>
      <c r="P151" s="101"/>
    </row>
    <row r="152" spans="1:16" s="41" customFormat="1" ht="12.75">
      <c r="A152" s="41" t="s">
        <v>189</v>
      </c>
      <c r="G152" s="101"/>
      <c r="H152" s="101"/>
      <c r="I152" s="101"/>
      <c r="M152" s="101"/>
      <c r="N152" s="101"/>
      <c r="O152" s="101"/>
      <c r="P152" s="101"/>
    </row>
    <row r="153" spans="1:16" s="41" customFormat="1" ht="12.75">
      <c r="A153" s="41" t="s">
        <v>190</v>
      </c>
      <c r="G153" s="101"/>
      <c r="H153" s="101"/>
      <c r="I153" s="101"/>
      <c r="M153" s="101"/>
      <c r="N153" s="101"/>
      <c r="O153" s="101"/>
      <c r="P153" s="101"/>
    </row>
    <row r="154" spans="1:16" s="41" customFormat="1" ht="12.75">
      <c r="A154" s="41" t="s">
        <v>191</v>
      </c>
      <c r="G154" s="101"/>
      <c r="H154" s="101"/>
      <c r="I154" s="101"/>
      <c r="M154" s="101"/>
      <c r="N154" s="101"/>
      <c r="O154" s="101"/>
      <c r="P154" s="101"/>
    </row>
    <row r="155" spans="1:16" s="41" customFormat="1" ht="12.75">
      <c r="A155" s="41" t="s">
        <v>192</v>
      </c>
      <c r="G155" s="101"/>
      <c r="H155" s="101"/>
      <c r="I155" s="101"/>
      <c r="M155" s="101"/>
      <c r="N155" s="101"/>
      <c r="O155" s="101"/>
      <c r="P155" s="101"/>
    </row>
    <row r="156" spans="7:16" s="41" customFormat="1" ht="12.75">
      <c r="G156" s="101"/>
      <c r="H156" s="101"/>
      <c r="I156" s="101"/>
      <c r="M156" s="101"/>
      <c r="N156" s="101"/>
      <c r="O156" s="101"/>
      <c r="P156" s="101"/>
    </row>
    <row r="157" spans="1:16" s="41" customFormat="1" ht="12.75">
      <c r="A157" s="43" t="s">
        <v>244</v>
      </c>
      <c r="G157" s="101"/>
      <c r="H157" s="101"/>
      <c r="I157" s="101"/>
      <c r="M157" s="101"/>
      <c r="N157" s="101"/>
      <c r="O157" s="101"/>
      <c r="P157" s="101"/>
    </row>
    <row r="158" spans="1:16" s="41" customFormat="1" ht="12.75">
      <c r="A158" s="102" t="s">
        <v>114</v>
      </c>
      <c r="G158" s="101"/>
      <c r="H158" s="101"/>
      <c r="I158" s="101"/>
      <c r="M158" s="101"/>
      <c r="N158" s="101"/>
      <c r="O158" s="101"/>
      <c r="P158" s="101"/>
    </row>
    <row r="159" spans="1:16" s="41" customFormat="1" ht="12.75">
      <c r="A159" s="102" t="s">
        <v>115</v>
      </c>
      <c r="G159" s="101"/>
      <c r="H159" s="101"/>
      <c r="I159" s="101"/>
      <c r="M159" s="101"/>
      <c r="N159" s="101"/>
      <c r="O159" s="101"/>
      <c r="P159" s="101"/>
    </row>
    <row r="160" spans="1:16" s="41" customFormat="1" ht="12.75">
      <c r="A160" s="102" t="s">
        <v>116</v>
      </c>
      <c r="G160" s="101"/>
      <c r="H160" s="101"/>
      <c r="I160" s="101"/>
      <c r="M160" s="101"/>
      <c r="N160" s="101"/>
      <c r="O160" s="101"/>
      <c r="P160" s="101"/>
    </row>
    <row r="161" spans="1:16" s="41" customFormat="1" ht="12.75">
      <c r="A161" s="102" t="s">
        <v>117</v>
      </c>
      <c r="G161" s="101"/>
      <c r="H161" s="101"/>
      <c r="I161" s="101"/>
      <c r="M161" s="101"/>
      <c r="N161" s="101"/>
      <c r="O161" s="101"/>
      <c r="P161" s="101"/>
    </row>
    <row r="162" spans="1:16" s="41" customFormat="1" ht="12.75">
      <c r="A162" s="102" t="s">
        <v>118</v>
      </c>
      <c r="G162" s="101"/>
      <c r="H162" s="101"/>
      <c r="I162" s="101"/>
      <c r="M162" s="101"/>
      <c r="N162" s="101"/>
      <c r="O162" s="101"/>
      <c r="P162" s="101"/>
    </row>
    <row r="163" spans="1:16" s="41" customFormat="1" ht="12.75">
      <c r="A163" s="102" t="s">
        <v>119</v>
      </c>
      <c r="G163" s="101"/>
      <c r="H163" s="101"/>
      <c r="I163" s="101"/>
      <c r="M163" s="101"/>
      <c r="N163" s="101"/>
      <c r="O163" s="101"/>
      <c r="P163" s="101"/>
    </row>
    <row r="164" spans="1:16" s="41" customFormat="1" ht="12.75">
      <c r="A164" s="102" t="s">
        <v>120</v>
      </c>
      <c r="G164" s="101"/>
      <c r="H164" s="101"/>
      <c r="I164" s="101"/>
      <c r="M164" s="101"/>
      <c r="N164" s="101"/>
      <c r="O164" s="101"/>
      <c r="P164" s="101"/>
    </row>
    <row r="165" spans="1:16" s="41" customFormat="1" ht="12.75">
      <c r="A165" s="102" t="s">
        <v>121</v>
      </c>
      <c r="G165" s="101"/>
      <c r="H165" s="101"/>
      <c r="I165" s="101"/>
      <c r="M165" s="101"/>
      <c r="N165" s="101"/>
      <c r="O165" s="101"/>
      <c r="P165" s="101"/>
    </row>
    <row r="166" spans="1:16" s="41" customFormat="1" ht="12.75">
      <c r="A166" s="102" t="s">
        <v>122</v>
      </c>
      <c r="G166" s="101"/>
      <c r="H166" s="101"/>
      <c r="I166" s="101"/>
      <c r="M166" s="101"/>
      <c r="N166" s="101"/>
      <c r="O166" s="101"/>
      <c r="P166" s="101"/>
    </row>
    <row r="167" spans="1:16" s="41" customFormat="1" ht="12.75">
      <c r="A167" s="102" t="s">
        <v>123</v>
      </c>
      <c r="G167" s="101"/>
      <c r="H167" s="101"/>
      <c r="I167" s="101"/>
      <c r="M167" s="101"/>
      <c r="N167" s="101"/>
      <c r="O167" s="101"/>
      <c r="P167" s="101"/>
    </row>
    <row r="168" spans="1:16" s="41" customFormat="1" ht="12.75">
      <c r="A168" s="102" t="s">
        <v>124</v>
      </c>
      <c r="G168" s="101"/>
      <c r="H168" s="101"/>
      <c r="I168" s="101"/>
      <c r="M168" s="101"/>
      <c r="N168" s="101"/>
      <c r="O168" s="101"/>
      <c r="P168" s="101"/>
    </row>
    <row r="169" spans="1:16" s="41" customFormat="1" ht="12.75">
      <c r="A169" s="102" t="s">
        <v>125</v>
      </c>
      <c r="G169" s="101"/>
      <c r="H169" s="101"/>
      <c r="I169" s="101"/>
      <c r="M169" s="101"/>
      <c r="N169" s="101"/>
      <c r="O169" s="101"/>
      <c r="P169" s="101"/>
    </row>
    <row r="170" spans="1:16" s="41" customFormat="1" ht="12.75">
      <c r="A170" s="102" t="s">
        <v>126</v>
      </c>
      <c r="G170" s="101"/>
      <c r="H170" s="101"/>
      <c r="I170" s="101"/>
      <c r="M170" s="101"/>
      <c r="N170" s="101"/>
      <c r="O170" s="101"/>
      <c r="P170" s="101"/>
    </row>
    <row r="171" spans="1:16" s="41" customFormat="1" ht="12.75">
      <c r="A171" s="102" t="s">
        <v>127</v>
      </c>
      <c r="G171" s="101"/>
      <c r="H171" s="101"/>
      <c r="I171" s="101"/>
      <c r="M171" s="101"/>
      <c r="N171" s="101"/>
      <c r="O171" s="101"/>
      <c r="P171" s="101"/>
    </row>
    <row r="172" spans="1:16" s="41" customFormat="1" ht="12.75">
      <c r="A172" s="102" t="s">
        <v>128</v>
      </c>
      <c r="G172" s="101"/>
      <c r="H172" s="101"/>
      <c r="I172" s="101"/>
      <c r="M172" s="101"/>
      <c r="N172" s="101"/>
      <c r="O172" s="101"/>
      <c r="P172" s="101"/>
    </row>
    <row r="173" spans="1:16" s="41" customFormat="1" ht="12.75">
      <c r="A173" s="102" t="s">
        <v>129</v>
      </c>
      <c r="G173" s="101"/>
      <c r="H173" s="101"/>
      <c r="I173" s="101"/>
      <c r="M173" s="101"/>
      <c r="N173" s="101"/>
      <c r="O173" s="101"/>
      <c r="P173" s="101"/>
    </row>
    <row r="174" spans="1:16" s="41" customFormat="1" ht="12.75">
      <c r="A174" s="102" t="s">
        <v>130</v>
      </c>
      <c r="G174" s="101"/>
      <c r="H174" s="101"/>
      <c r="I174" s="101"/>
      <c r="M174" s="101"/>
      <c r="N174" s="101"/>
      <c r="O174" s="101"/>
      <c r="P174" s="101"/>
    </row>
    <row r="175" spans="1:16" s="41" customFormat="1" ht="12.75">
      <c r="A175" s="102" t="s">
        <v>131</v>
      </c>
      <c r="G175" s="101"/>
      <c r="H175" s="101"/>
      <c r="I175" s="101"/>
      <c r="M175" s="101"/>
      <c r="N175" s="101"/>
      <c r="O175" s="101"/>
      <c r="P175" s="101"/>
    </row>
    <row r="176" spans="1:16" s="41" customFormat="1" ht="12.75">
      <c r="A176" s="102" t="s">
        <v>132</v>
      </c>
      <c r="G176" s="101"/>
      <c r="H176" s="101"/>
      <c r="I176" s="101"/>
      <c r="M176" s="101"/>
      <c r="N176" s="101"/>
      <c r="O176" s="101"/>
      <c r="P176" s="101"/>
    </row>
    <row r="177" spans="1:16" s="41" customFormat="1" ht="12.75">
      <c r="A177" s="102" t="s">
        <v>133</v>
      </c>
      <c r="G177" s="101"/>
      <c r="H177" s="101"/>
      <c r="I177" s="101"/>
      <c r="M177" s="101"/>
      <c r="N177" s="101"/>
      <c r="O177" s="101"/>
      <c r="P177" s="101"/>
    </row>
    <row r="178" spans="1:16" s="41" customFormat="1" ht="12.75">
      <c r="A178" s="102" t="s">
        <v>134</v>
      </c>
      <c r="G178" s="101"/>
      <c r="H178" s="101"/>
      <c r="I178" s="101"/>
      <c r="M178" s="101"/>
      <c r="N178" s="101"/>
      <c r="O178" s="101"/>
      <c r="P178" s="101"/>
    </row>
    <row r="179" spans="1:16" s="41" customFormat="1" ht="12.75">
      <c r="A179" s="102" t="s">
        <v>135</v>
      </c>
      <c r="G179" s="101"/>
      <c r="H179" s="101"/>
      <c r="I179" s="101"/>
      <c r="M179" s="101"/>
      <c r="N179" s="101"/>
      <c r="O179" s="101"/>
      <c r="P179" s="101"/>
    </row>
    <row r="180" spans="1:16" s="41" customFormat="1" ht="12.75">
      <c r="A180" s="102" t="s">
        <v>136</v>
      </c>
      <c r="G180" s="101"/>
      <c r="H180" s="101"/>
      <c r="I180" s="101"/>
      <c r="M180" s="101"/>
      <c r="N180" s="101"/>
      <c r="O180" s="101"/>
      <c r="P180" s="101"/>
    </row>
    <row r="181" spans="1:16" s="41" customFormat="1" ht="12.75">
      <c r="A181" s="102" t="s">
        <v>137</v>
      </c>
      <c r="G181" s="101"/>
      <c r="H181" s="101"/>
      <c r="I181" s="101"/>
      <c r="M181" s="101"/>
      <c r="N181" s="101"/>
      <c r="O181" s="101"/>
      <c r="P181" s="101"/>
    </row>
    <row r="182" spans="1:16" s="41" customFormat="1" ht="12.75">
      <c r="A182" s="102" t="s">
        <v>138</v>
      </c>
      <c r="G182" s="101"/>
      <c r="H182" s="101"/>
      <c r="I182" s="101"/>
      <c r="M182" s="101"/>
      <c r="N182" s="101"/>
      <c r="O182" s="101"/>
      <c r="P182" s="101"/>
    </row>
    <row r="183" spans="1:16" s="41" customFormat="1" ht="12.75">
      <c r="A183" s="102" t="s">
        <v>139</v>
      </c>
      <c r="G183" s="101"/>
      <c r="H183" s="101"/>
      <c r="I183" s="101"/>
      <c r="M183" s="101"/>
      <c r="N183" s="101"/>
      <c r="O183" s="101"/>
      <c r="P183" s="101"/>
    </row>
    <row r="184" spans="1:16" s="41" customFormat="1" ht="12.75">
      <c r="A184" s="102" t="s">
        <v>140</v>
      </c>
      <c r="G184" s="101"/>
      <c r="H184" s="101"/>
      <c r="I184" s="101"/>
      <c r="M184" s="101"/>
      <c r="N184" s="101"/>
      <c r="O184" s="101"/>
      <c r="P184" s="101"/>
    </row>
    <row r="185" spans="1:16" s="41" customFormat="1" ht="12.75">
      <c r="A185" s="102" t="s">
        <v>141</v>
      </c>
      <c r="G185" s="101"/>
      <c r="H185" s="101"/>
      <c r="I185" s="101"/>
      <c r="M185" s="101"/>
      <c r="N185" s="101"/>
      <c r="O185" s="101"/>
      <c r="P185" s="101"/>
    </row>
    <row r="186" spans="1:16" s="41" customFormat="1" ht="12.75">
      <c r="A186" s="102" t="s">
        <v>142</v>
      </c>
      <c r="G186" s="101"/>
      <c r="H186" s="101"/>
      <c r="I186" s="101"/>
      <c r="M186" s="101"/>
      <c r="N186" s="101"/>
      <c r="O186" s="101"/>
      <c r="P186" s="101"/>
    </row>
    <row r="187" spans="1:16" s="41" customFormat="1" ht="12.75">
      <c r="A187" s="102" t="s">
        <v>143</v>
      </c>
      <c r="G187" s="101"/>
      <c r="H187" s="101"/>
      <c r="I187" s="101"/>
      <c r="M187" s="101"/>
      <c r="N187" s="101"/>
      <c r="O187" s="101"/>
      <c r="P187" s="101"/>
    </row>
    <row r="188" spans="1:16" s="41" customFormat="1" ht="12.75">
      <c r="A188" s="102" t="s">
        <v>144</v>
      </c>
      <c r="G188" s="101"/>
      <c r="H188" s="101"/>
      <c r="I188" s="101"/>
      <c r="M188" s="101"/>
      <c r="N188" s="101"/>
      <c r="O188" s="101"/>
      <c r="P188" s="101"/>
    </row>
    <row r="189" spans="1:16" s="41" customFormat="1" ht="12.75">
      <c r="A189" s="102" t="s">
        <v>145</v>
      </c>
      <c r="G189" s="101"/>
      <c r="H189" s="101"/>
      <c r="I189" s="101"/>
      <c r="M189" s="101"/>
      <c r="N189" s="101"/>
      <c r="O189" s="101"/>
      <c r="P189" s="101"/>
    </row>
    <row r="190" spans="1:16" s="41" customFormat="1" ht="12.75">
      <c r="A190" s="102" t="s">
        <v>146</v>
      </c>
      <c r="G190" s="101"/>
      <c r="H190" s="101"/>
      <c r="I190" s="101"/>
      <c r="M190" s="101"/>
      <c r="N190" s="101"/>
      <c r="O190" s="101"/>
      <c r="P190" s="101"/>
    </row>
    <row r="191" spans="1:16" s="41" customFormat="1" ht="12.75">
      <c r="A191" s="102" t="s">
        <v>52</v>
      </c>
      <c r="G191" s="101"/>
      <c r="H191" s="101"/>
      <c r="I191" s="101"/>
      <c r="M191" s="101"/>
      <c r="N191" s="101"/>
      <c r="O191" s="101"/>
      <c r="P191" s="101"/>
    </row>
    <row r="192" spans="1:16" s="41" customFormat="1" ht="12.75">
      <c r="A192" s="102" t="s">
        <v>53</v>
      </c>
      <c r="G192" s="101"/>
      <c r="H192" s="101"/>
      <c r="I192" s="101"/>
      <c r="M192" s="101"/>
      <c r="N192" s="101"/>
      <c r="O192" s="101"/>
      <c r="P192" s="101"/>
    </row>
    <row r="193" spans="1:16" s="41" customFormat="1" ht="12.75">
      <c r="A193" s="102" t="s">
        <v>54</v>
      </c>
      <c r="G193" s="101"/>
      <c r="H193" s="101"/>
      <c r="I193" s="101"/>
      <c r="M193" s="101"/>
      <c r="N193" s="101"/>
      <c r="O193" s="101"/>
      <c r="P193" s="101"/>
    </row>
    <row r="194" spans="1:16" s="41" customFormat="1" ht="12.75">
      <c r="A194" s="102" t="s">
        <v>55</v>
      </c>
      <c r="G194" s="101"/>
      <c r="H194" s="101"/>
      <c r="I194" s="101"/>
      <c r="M194" s="101"/>
      <c r="N194" s="101"/>
      <c r="O194" s="101"/>
      <c r="P194" s="101"/>
    </row>
    <row r="195" spans="1:16" s="41" customFormat="1" ht="12.75">
      <c r="A195" s="102" t="s">
        <v>56</v>
      </c>
      <c r="G195" s="101"/>
      <c r="H195" s="101"/>
      <c r="I195" s="101"/>
      <c r="M195" s="101"/>
      <c r="N195" s="101"/>
      <c r="O195" s="101"/>
      <c r="P195" s="101"/>
    </row>
    <row r="196" spans="1:16" s="41" customFormat="1" ht="12.75">
      <c r="A196" s="102" t="s">
        <v>57</v>
      </c>
      <c r="G196" s="101"/>
      <c r="H196" s="101"/>
      <c r="I196" s="101"/>
      <c r="M196" s="101"/>
      <c r="N196" s="101"/>
      <c r="O196" s="101"/>
      <c r="P196" s="101"/>
    </row>
    <row r="197" spans="1:16" s="41" customFormat="1" ht="12.75">
      <c r="A197" s="102" t="s">
        <v>58</v>
      </c>
      <c r="G197" s="101"/>
      <c r="H197" s="101"/>
      <c r="I197" s="101"/>
      <c r="M197" s="101"/>
      <c r="N197" s="101"/>
      <c r="O197" s="101"/>
      <c r="P197" s="101"/>
    </row>
    <row r="198" spans="1:16" s="41" customFormat="1" ht="12.75">
      <c r="A198" s="102" t="s">
        <v>59</v>
      </c>
      <c r="G198" s="101"/>
      <c r="H198" s="101"/>
      <c r="I198" s="101"/>
      <c r="M198" s="101"/>
      <c r="N198" s="101"/>
      <c r="O198" s="101"/>
      <c r="P198" s="101"/>
    </row>
    <row r="199" spans="1:16" s="41" customFormat="1" ht="12.75">
      <c r="A199" s="102" t="s">
        <v>60</v>
      </c>
      <c r="G199" s="101"/>
      <c r="H199" s="101"/>
      <c r="I199" s="101"/>
      <c r="M199" s="101"/>
      <c r="N199" s="101"/>
      <c r="O199" s="101"/>
      <c r="P199" s="101"/>
    </row>
    <row r="200" spans="1:16" s="41" customFormat="1" ht="12.75">
      <c r="A200" s="102" t="s">
        <v>61</v>
      </c>
      <c r="G200" s="101"/>
      <c r="H200" s="101"/>
      <c r="I200" s="101"/>
      <c r="M200" s="101"/>
      <c r="N200" s="101"/>
      <c r="O200" s="101"/>
      <c r="P200" s="101"/>
    </row>
    <row r="201" spans="1:16" s="41" customFormat="1" ht="12.75">
      <c r="A201" s="102" t="s">
        <v>62</v>
      </c>
      <c r="G201" s="101"/>
      <c r="H201" s="101"/>
      <c r="I201" s="101"/>
      <c r="M201" s="101"/>
      <c r="N201" s="101"/>
      <c r="O201" s="101"/>
      <c r="P201" s="101"/>
    </row>
    <row r="202" spans="1:16" s="41" customFormat="1" ht="12.75">
      <c r="A202" s="102" t="s">
        <v>63</v>
      </c>
      <c r="G202" s="101"/>
      <c r="H202" s="101"/>
      <c r="I202" s="101"/>
      <c r="M202" s="101"/>
      <c r="N202" s="101"/>
      <c r="O202" s="101"/>
      <c r="P202" s="101"/>
    </row>
    <row r="203" spans="1:16" s="41" customFormat="1" ht="12.75">
      <c r="A203" s="102" t="s">
        <v>64</v>
      </c>
      <c r="G203" s="101"/>
      <c r="H203" s="101"/>
      <c r="I203" s="101"/>
      <c r="M203" s="101"/>
      <c r="N203" s="101"/>
      <c r="O203" s="101"/>
      <c r="P203" s="101"/>
    </row>
    <row r="204" spans="1:16" s="41" customFormat="1" ht="12.75">
      <c r="A204" s="102" t="s">
        <v>65</v>
      </c>
      <c r="G204" s="101"/>
      <c r="H204" s="101"/>
      <c r="I204" s="101"/>
      <c r="M204" s="101"/>
      <c r="N204" s="101"/>
      <c r="O204" s="101"/>
      <c r="P204" s="101"/>
    </row>
    <row r="205" spans="1:16" s="41" customFormat="1" ht="12.75">
      <c r="A205" s="102" t="s">
        <v>66</v>
      </c>
      <c r="G205" s="101"/>
      <c r="H205" s="101"/>
      <c r="I205" s="101"/>
      <c r="M205" s="101"/>
      <c r="N205" s="101"/>
      <c r="O205" s="101"/>
      <c r="P205" s="101"/>
    </row>
    <row r="206" spans="1:16" s="41" customFormat="1" ht="12.75">
      <c r="A206" s="102" t="s">
        <v>67</v>
      </c>
      <c r="G206" s="101"/>
      <c r="H206" s="101"/>
      <c r="I206" s="101"/>
      <c r="M206" s="101"/>
      <c r="N206" s="101"/>
      <c r="O206" s="101"/>
      <c r="P206" s="101"/>
    </row>
    <row r="207" spans="1:16" s="41" customFormat="1" ht="12.75">
      <c r="A207" s="102" t="s">
        <v>68</v>
      </c>
      <c r="G207" s="101"/>
      <c r="H207" s="101"/>
      <c r="I207" s="101"/>
      <c r="M207" s="101"/>
      <c r="N207" s="101"/>
      <c r="O207" s="101"/>
      <c r="P207" s="101"/>
    </row>
    <row r="208" spans="1:16" s="41" customFormat="1" ht="12.75">
      <c r="A208" s="102" t="s">
        <v>69</v>
      </c>
      <c r="G208" s="101"/>
      <c r="H208" s="101"/>
      <c r="I208" s="101"/>
      <c r="M208" s="101"/>
      <c r="N208" s="101"/>
      <c r="O208" s="101"/>
      <c r="P208" s="101"/>
    </row>
    <row r="209" spans="1:16" s="41" customFormat="1" ht="12.75">
      <c r="A209" s="102" t="s">
        <v>70</v>
      </c>
      <c r="G209" s="101"/>
      <c r="H209" s="101"/>
      <c r="I209" s="101"/>
      <c r="M209" s="101"/>
      <c r="N209" s="101"/>
      <c r="O209" s="101"/>
      <c r="P209" s="101"/>
    </row>
    <row r="210" spans="1:16" s="41" customFormat="1" ht="12.75">
      <c r="A210" s="102" t="s">
        <v>71</v>
      </c>
      <c r="G210" s="101"/>
      <c r="H210" s="101"/>
      <c r="I210" s="101"/>
      <c r="M210" s="101"/>
      <c r="N210" s="101"/>
      <c r="O210" s="101"/>
      <c r="P210" s="101"/>
    </row>
    <row r="211" spans="1:16" s="41" customFormat="1" ht="12.75">
      <c r="A211" s="102" t="s">
        <v>72</v>
      </c>
      <c r="G211" s="101"/>
      <c r="H211" s="101"/>
      <c r="I211" s="101"/>
      <c r="M211" s="101"/>
      <c r="N211" s="101"/>
      <c r="O211" s="101"/>
      <c r="P211" s="101"/>
    </row>
    <row r="212" spans="1:16" s="41" customFormat="1" ht="12.75">
      <c r="A212" s="102" t="s">
        <v>73</v>
      </c>
      <c r="G212" s="101"/>
      <c r="H212" s="101"/>
      <c r="I212" s="101"/>
      <c r="M212" s="101"/>
      <c r="N212" s="101"/>
      <c r="O212" s="101"/>
      <c r="P212" s="101"/>
    </row>
    <row r="213" spans="1:16" s="41" customFormat="1" ht="12.75">
      <c r="A213" s="102" t="s">
        <v>74</v>
      </c>
      <c r="G213" s="101"/>
      <c r="H213" s="101"/>
      <c r="I213" s="101"/>
      <c r="M213" s="101"/>
      <c r="N213" s="101"/>
      <c r="O213" s="101"/>
      <c r="P213" s="101"/>
    </row>
    <row r="214" spans="1:16" s="41" customFormat="1" ht="12.75">
      <c r="A214" s="102" t="s">
        <v>75</v>
      </c>
      <c r="G214" s="101"/>
      <c r="H214" s="101"/>
      <c r="I214" s="101"/>
      <c r="M214" s="101"/>
      <c r="N214" s="101"/>
      <c r="O214" s="101"/>
      <c r="P214" s="101"/>
    </row>
    <row r="215" spans="1:16" s="41" customFormat="1" ht="12.75">
      <c r="A215" s="102" t="s">
        <v>76</v>
      </c>
      <c r="G215" s="101"/>
      <c r="H215" s="101"/>
      <c r="I215" s="101"/>
      <c r="M215" s="101"/>
      <c r="N215" s="101"/>
      <c r="O215" s="101"/>
      <c r="P215" s="101"/>
    </row>
    <row r="216" spans="1:16" s="41" customFormat="1" ht="12.75">
      <c r="A216" s="102" t="s">
        <v>77</v>
      </c>
      <c r="G216" s="101"/>
      <c r="H216" s="101"/>
      <c r="I216" s="101"/>
      <c r="M216" s="101"/>
      <c r="N216" s="101"/>
      <c r="O216" s="101"/>
      <c r="P216" s="101"/>
    </row>
    <row r="217" spans="1:16" s="41" customFormat="1" ht="12.75">
      <c r="A217" s="102" t="s">
        <v>78</v>
      </c>
      <c r="G217" s="101"/>
      <c r="H217" s="101"/>
      <c r="I217" s="101"/>
      <c r="M217" s="101"/>
      <c r="N217" s="101"/>
      <c r="O217" s="101"/>
      <c r="P217" s="101"/>
    </row>
    <row r="218" spans="1:16" s="41" customFormat="1" ht="12.75">
      <c r="A218" s="102" t="s">
        <v>79</v>
      </c>
      <c r="G218" s="101"/>
      <c r="H218" s="101"/>
      <c r="I218" s="101"/>
      <c r="M218" s="101"/>
      <c r="N218" s="101"/>
      <c r="O218" s="101"/>
      <c r="P218" s="101"/>
    </row>
    <row r="219" spans="1:16" s="41" customFormat="1" ht="12.75">
      <c r="A219" s="102" t="s">
        <v>80</v>
      </c>
      <c r="G219" s="101"/>
      <c r="H219" s="101"/>
      <c r="I219" s="101"/>
      <c r="M219" s="101"/>
      <c r="N219" s="101"/>
      <c r="O219" s="101"/>
      <c r="P219" s="101"/>
    </row>
    <row r="220" spans="1:16" s="41" customFormat="1" ht="12.75">
      <c r="A220" s="102" t="s">
        <v>81</v>
      </c>
      <c r="G220" s="101"/>
      <c r="H220" s="101"/>
      <c r="I220" s="101"/>
      <c r="M220" s="101"/>
      <c r="N220" s="101"/>
      <c r="O220" s="101"/>
      <c r="P220" s="101"/>
    </row>
    <row r="221" spans="1:16" s="41" customFormat="1" ht="12.75">
      <c r="A221" s="102" t="s">
        <v>82</v>
      </c>
      <c r="G221" s="101"/>
      <c r="H221" s="101"/>
      <c r="I221" s="101"/>
      <c r="M221" s="101"/>
      <c r="N221" s="101"/>
      <c r="O221" s="101"/>
      <c r="P221" s="101"/>
    </row>
    <row r="222" spans="1:16" s="41" customFormat="1" ht="12.75">
      <c r="A222" s="102" t="s">
        <v>83</v>
      </c>
      <c r="G222" s="101"/>
      <c r="H222" s="101"/>
      <c r="I222" s="101"/>
      <c r="M222" s="101"/>
      <c r="N222" s="101"/>
      <c r="O222" s="101"/>
      <c r="P222" s="101"/>
    </row>
    <row r="223" spans="1:16" s="41" customFormat="1" ht="12.75">
      <c r="A223" s="102" t="s">
        <v>84</v>
      </c>
      <c r="G223" s="101"/>
      <c r="H223" s="101"/>
      <c r="I223" s="101"/>
      <c r="M223" s="101"/>
      <c r="N223" s="101"/>
      <c r="O223" s="101"/>
      <c r="P223" s="101"/>
    </row>
    <row r="224" spans="1:16" s="41" customFormat="1" ht="12.75">
      <c r="A224" s="102" t="s">
        <v>85</v>
      </c>
      <c r="G224" s="101"/>
      <c r="H224" s="101"/>
      <c r="I224" s="101"/>
      <c r="M224" s="101"/>
      <c r="N224" s="101"/>
      <c r="O224" s="101"/>
      <c r="P224" s="101"/>
    </row>
    <row r="225" spans="1:16" s="41" customFormat="1" ht="12.75">
      <c r="A225" s="102" t="s">
        <v>86</v>
      </c>
      <c r="G225" s="101"/>
      <c r="H225" s="101"/>
      <c r="I225" s="101"/>
      <c r="M225" s="101"/>
      <c r="N225" s="101"/>
      <c r="O225" s="101"/>
      <c r="P225" s="101"/>
    </row>
    <row r="226" spans="1:16" s="41" customFormat="1" ht="12.75">
      <c r="A226" s="102" t="s">
        <v>87</v>
      </c>
      <c r="G226" s="101"/>
      <c r="H226" s="101"/>
      <c r="I226" s="101"/>
      <c r="M226" s="101"/>
      <c r="N226" s="101"/>
      <c r="O226" s="101"/>
      <c r="P226" s="101"/>
    </row>
    <row r="227" spans="1:16" s="41" customFormat="1" ht="12.75">
      <c r="A227" s="102" t="s">
        <v>88</v>
      </c>
      <c r="G227" s="101"/>
      <c r="H227" s="101"/>
      <c r="I227" s="101"/>
      <c r="M227" s="101"/>
      <c r="N227" s="101"/>
      <c r="O227" s="101"/>
      <c r="P227" s="101"/>
    </row>
    <row r="228" spans="1:16" s="41" customFormat="1" ht="12.75">
      <c r="A228" s="102" t="s">
        <v>89</v>
      </c>
      <c r="G228" s="101"/>
      <c r="H228" s="101"/>
      <c r="I228" s="101"/>
      <c r="M228" s="101"/>
      <c r="N228" s="101"/>
      <c r="O228" s="101"/>
      <c r="P228" s="101"/>
    </row>
    <row r="229" spans="1:16" s="41" customFormat="1" ht="12.75">
      <c r="A229" s="102" t="s">
        <v>90</v>
      </c>
      <c r="G229" s="101"/>
      <c r="H229" s="101"/>
      <c r="I229" s="101"/>
      <c r="M229" s="101"/>
      <c r="N229" s="101"/>
      <c r="O229" s="101"/>
      <c r="P229" s="101"/>
    </row>
    <row r="230" spans="1:16" s="41" customFormat="1" ht="12.75">
      <c r="A230" s="102" t="s">
        <v>91</v>
      </c>
      <c r="G230" s="101"/>
      <c r="H230" s="101"/>
      <c r="I230" s="101"/>
      <c r="M230" s="101"/>
      <c r="N230" s="101"/>
      <c r="O230" s="101"/>
      <c r="P230" s="101"/>
    </row>
    <row r="231" spans="1:16" s="41" customFormat="1" ht="12.75">
      <c r="A231" s="102" t="s">
        <v>92</v>
      </c>
      <c r="G231" s="101"/>
      <c r="H231" s="101"/>
      <c r="I231" s="101"/>
      <c r="M231" s="101"/>
      <c r="N231" s="101"/>
      <c r="O231" s="101"/>
      <c r="P231" s="101"/>
    </row>
    <row r="232" spans="1:16" s="41" customFormat="1" ht="12.75">
      <c r="A232" s="102" t="s">
        <v>2</v>
      </c>
      <c r="G232" s="101"/>
      <c r="H232" s="101"/>
      <c r="I232" s="101"/>
      <c r="M232" s="101"/>
      <c r="N232" s="101"/>
      <c r="O232" s="101"/>
      <c r="P232" s="101"/>
    </row>
    <row r="233" spans="1:16" s="41" customFormat="1" ht="12.75">
      <c r="A233" s="102" t="s">
        <v>3</v>
      </c>
      <c r="G233" s="101"/>
      <c r="H233" s="101"/>
      <c r="I233" s="101"/>
      <c r="M233" s="101"/>
      <c r="N233" s="101"/>
      <c r="O233" s="101"/>
      <c r="P233" s="101"/>
    </row>
    <row r="234" spans="1:16" s="41" customFormat="1" ht="12.75">
      <c r="A234" s="102" t="s">
        <v>4</v>
      </c>
      <c r="G234" s="101"/>
      <c r="H234" s="101"/>
      <c r="I234" s="101"/>
      <c r="M234" s="101"/>
      <c r="N234" s="101"/>
      <c r="O234" s="101"/>
      <c r="P234" s="101"/>
    </row>
    <row r="235" spans="1:16" s="41" customFormat="1" ht="12.75">
      <c r="A235" s="102" t="s">
        <v>5</v>
      </c>
      <c r="G235" s="101"/>
      <c r="H235" s="101"/>
      <c r="I235" s="101"/>
      <c r="M235" s="101"/>
      <c r="N235" s="101"/>
      <c r="O235" s="101"/>
      <c r="P235" s="101"/>
    </row>
    <row r="236" spans="1:16" s="41" customFormat="1" ht="12.75">
      <c r="A236" s="102" t="s">
        <v>6</v>
      </c>
      <c r="G236" s="101"/>
      <c r="H236" s="101"/>
      <c r="I236" s="101"/>
      <c r="M236" s="101"/>
      <c r="N236" s="101"/>
      <c r="O236" s="101"/>
      <c r="P236" s="101"/>
    </row>
    <row r="237" spans="1:16" s="41" customFormat="1" ht="12.75">
      <c r="A237" s="102" t="s">
        <v>7</v>
      </c>
      <c r="G237" s="101"/>
      <c r="H237" s="101"/>
      <c r="I237" s="101"/>
      <c r="M237" s="101"/>
      <c r="N237" s="101"/>
      <c r="O237" s="101"/>
      <c r="P237" s="101"/>
    </row>
    <row r="238" spans="1:16" s="41" customFormat="1" ht="12.75">
      <c r="A238" s="102" t="s">
        <v>8</v>
      </c>
      <c r="G238" s="101"/>
      <c r="H238" s="101"/>
      <c r="I238" s="101"/>
      <c r="M238" s="101"/>
      <c r="N238" s="101"/>
      <c r="O238" s="101"/>
      <c r="P238" s="101"/>
    </row>
    <row r="239" spans="1:16" s="41" customFormat="1" ht="12.75">
      <c r="A239" s="102" t="s">
        <v>9</v>
      </c>
      <c r="G239" s="101"/>
      <c r="H239" s="101"/>
      <c r="I239" s="101"/>
      <c r="M239" s="101"/>
      <c r="N239" s="101"/>
      <c r="O239" s="101"/>
      <c r="P239" s="101"/>
    </row>
    <row r="240" spans="1:16" s="41" customFormat="1" ht="12.75">
      <c r="A240" s="102" t="s">
        <v>10</v>
      </c>
      <c r="G240" s="101"/>
      <c r="H240" s="101"/>
      <c r="I240" s="101"/>
      <c r="M240" s="101"/>
      <c r="N240" s="101"/>
      <c r="O240" s="101"/>
      <c r="P240" s="101"/>
    </row>
    <row r="241" spans="1:16" s="41" customFormat="1" ht="12.75">
      <c r="A241" s="102" t="s">
        <v>11</v>
      </c>
      <c r="G241" s="101"/>
      <c r="H241" s="101"/>
      <c r="I241" s="101"/>
      <c r="M241" s="101"/>
      <c r="N241" s="101"/>
      <c r="O241" s="101"/>
      <c r="P241" s="101"/>
    </row>
    <row r="242" spans="1:16" s="41" customFormat="1" ht="12.75">
      <c r="A242" s="102" t="s">
        <v>12</v>
      </c>
      <c r="G242" s="101"/>
      <c r="H242" s="101"/>
      <c r="I242" s="101"/>
      <c r="M242" s="101"/>
      <c r="N242" s="101"/>
      <c r="O242" s="101"/>
      <c r="P242" s="101"/>
    </row>
    <row r="243" spans="1:16" s="41" customFormat="1" ht="12.75">
      <c r="A243" s="102" t="s">
        <v>13</v>
      </c>
      <c r="G243" s="101"/>
      <c r="H243" s="101"/>
      <c r="I243" s="101"/>
      <c r="M243" s="101"/>
      <c r="N243" s="101"/>
      <c r="O243" s="101"/>
      <c r="P243" s="101"/>
    </row>
    <row r="244" spans="1:16" s="41" customFormat="1" ht="12.75">
      <c r="A244" s="102" t="s">
        <v>14</v>
      </c>
      <c r="G244" s="101"/>
      <c r="H244" s="101"/>
      <c r="I244" s="101"/>
      <c r="M244" s="101"/>
      <c r="N244" s="101"/>
      <c r="O244" s="101"/>
      <c r="P244" s="101"/>
    </row>
    <row r="245" spans="1:16" s="41" customFormat="1" ht="12.75">
      <c r="A245" s="102" t="s">
        <v>15</v>
      </c>
      <c r="G245" s="101"/>
      <c r="H245" s="101"/>
      <c r="I245" s="101"/>
      <c r="M245" s="101"/>
      <c r="N245" s="101"/>
      <c r="O245" s="101"/>
      <c r="P245" s="101"/>
    </row>
    <row r="246" spans="1:16" s="41" customFormat="1" ht="12.75">
      <c r="A246" s="102" t="s">
        <v>16</v>
      </c>
      <c r="G246" s="101"/>
      <c r="H246" s="101"/>
      <c r="I246" s="101"/>
      <c r="M246" s="101"/>
      <c r="N246" s="101"/>
      <c r="O246" s="101"/>
      <c r="P246" s="101"/>
    </row>
    <row r="247" spans="1:16" s="41" customFormat="1" ht="12.75">
      <c r="A247" s="102" t="s">
        <v>17</v>
      </c>
      <c r="G247" s="101"/>
      <c r="H247" s="101"/>
      <c r="I247" s="101"/>
      <c r="M247" s="101"/>
      <c r="N247" s="101"/>
      <c r="O247" s="101"/>
      <c r="P247" s="101"/>
    </row>
    <row r="248" spans="1:16" s="41" customFormat="1" ht="12.75">
      <c r="A248" s="102" t="s">
        <v>18</v>
      </c>
      <c r="G248" s="101"/>
      <c r="H248" s="101"/>
      <c r="I248" s="101"/>
      <c r="M248" s="101"/>
      <c r="N248" s="101"/>
      <c r="O248" s="101"/>
      <c r="P248" s="101"/>
    </row>
    <row r="249" spans="1:16" s="41" customFormat="1" ht="12.75">
      <c r="A249" s="102" t="s">
        <v>19</v>
      </c>
      <c r="G249" s="101"/>
      <c r="H249" s="101"/>
      <c r="I249" s="101"/>
      <c r="M249" s="101"/>
      <c r="N249" s="101"/>
      <c r="O249" s="101"/>
      <c r="P249" s="101"/>
    </row>
    <row r="250" spans="1:16" s="41" customFormat="1" ht="12.75">
      <c r="A250" s="102" t="s">
        <v>20</v>
      </c>
      <c r="G250" s="101"/>
      <c r="H250" s="101"/>
      <c r="I250" s="101"/>
      <c r="M250" s="101"/>
      <c r="N250" s="101"/>
      <c r="O250" s="101"/>
      <c r="P250" s="101"/>
    </row>
    <row r="251" spans="1:16" s="41" customFormat="1" ht="12.75">
      <c r="A251" s="102" t="s">
        <v>21</v>
      </c>
      <c r="G251" s="101"/>
      <c r="H251" s="101"/>
      <c r="I251" s="101"/>
      <c r="M251" s="101"/>
      <c r="N251" s="101"/>
      <c r="O251" s="101"/>
      <c r="P251" s="101"/>
    </row>
    <row r="252" spans="7:16" s="41" customFormat="1" ht="12.75">
      <c r="G252" s="101"/>
      <c r="H252" s="101"/>
      <c r="I252" s="101"/>
      <c r="M252" s="101"/>
      <c r="N252" s="101"/>
      <c r="O252" s="101"/>
      <c r="P252" s="101"/>
    </row>
    <row r="253" spans="7:16" s="41" customFormat="1" ht="12.75">
      <c r="G253" s="101"/>
      <c r="H253" s="101"/>
      <c r="I253" s="101"/>
      <c r="M253" s="101"/>
      <c r="N253" s="101"/>
      <c r="O253" s="101"/>
      <c r="P253" s="101"/>
    </row>
    <row r="254" spans="7:16" s="41" customFormat="1" ht="12.75">
      <c r="G254" s="101"/>
      <c r="H254" s="101"/>
      <c r="I254" s="101"/>
      <c r="M254" s="101"/>
      <c r="N254" s="101"/>
      <c r="O254" s="101"/>
      <c r="P254" s="101"/>
    </row>
    <row r="255" spans="7:16" s="41" customFormat="1" ht="12.75">
      <c r="G255" s="101"/>
      <c r="H255" s="101"/>
      <c r="I255" s="101"/>
      <c r="M255" s="101"/>
      <c r="N255" s="101"/>
      <c r="O255" s="101"/>
      <c r="P255" s="101"/>
    </row>
    <row r="256" spans="7:16" s="41" customFormat="1" ht="12.75">
      <c r="G256" s="101"/>
      <c r="H256" s="101"/>
      <c r="I256" s="101"/>
      <c r="M256" s="101"/>
      <c r="N256" s="101"/>
      <c r="O256" s="101"/>
      <c r="P256" s="101"/>
    </row>
    <row r="257" spans="7:16" s="41" customFormat="1" ht="12.75">
      <c r="G257" s="101"/>
      <c r="H257" s="101"/>
      <c r="I257" s="101"/>
      <c r="M257" s="101"/>
      <c r="N257" s="101"/>
      <c r="O257" s="101"/>
      <c r="P257" s="101"/>
    </row>
    <row r="258" spans="7:16" s="41" customFormat="1" ht="12.75">
      <c r="G258" s="101"/>
      <c r="H258" s="101"/>
      <c r="I258" s="101"/>
      <c r="M258" s="101"/>
      <c r="N258" s="101"/>
      <c r="O258" s="101"/>
      <c r="P258" s="101"/>
    </row>
    <row r="259" spans="7:16" s="41" customFormat="1" ht="12.75">
      <c r="G259" s="101"/>
      <c r="H259" s="101"/>
      <c r="I259" s="101"/>
      <c r="M259" s="101"/>
      <c r="N259" s="101"/>
      <c r="O259" s="101"/>
      <c r="P259" s="101"/>
    </row>
    <row r="260" spans="7:16" s="41" customFormat="1" ht="12.75">
      <c r="G260" s="101"/>
      <c r="H260" s="101"/>
      <c r="I260" s="101"/>
      <c r="M260" s="101"/>
      <c r="N260" s="101"/>
      <c r="O260" s="101"/>
      <c r="P260" s="101"/>
    </row>
    <row r="261" spans="7:16" s="41" customFormat="1" ht="12.75">
      <c r="G261" s="101"/>
      <c r="H261" s="101"/>
      <c r="I261" s="101"/>
      <c r="M261" s="101"/>
      <c r="N261" s="101"/>
      <c r="O261" s="101"/>
      <c r="P261" s="101"/>
    </row>
    <row r="262" spans="7:16" s="41" customFormat="1" ht="12.75">
      <c r="G262" s="101"/>
      <c r="H262" s="101"/>
      <c r="I262" s="101"/>
      <c r="M262" s="101"/>
      <c r="N262" s="101"/>
      <c r="O262" s="101"/>
      <c r="P262" s="101"/>
    </row>
    <row r="263" spans="7:16" s="41" customFormat="1" ht="12.75">
      <c r="G263" s="101"/>
      <c r="H263" s="101"/>
      <c r="I263" s="101"/>
      <c r="M263" s="101"/>
      <c r="N263" s="101"/>
      <c r="O263" s="101"/>
      <c r="P263" s="101"/>
    </row>
    <row r="264" spans="7:16" s="41" customFormat="1" ht="12.75">
      <c r="G264" s="101"/>
      <c r="H264" s="101"/>
      <c r="I264" s="101"/>
      <c r="M264" s="101"/>
      <c r="N264" s="101"/>
      <c r="O264" s="101"/>
      <c r="P264" s="101"/>
    </row>
    <row r="265" spans="7:16" s="41" customFormat="1" ht="12.75">
      <c r="G265" s="101"/>
      <c r="H265" s="101"/>
      <c r="I265" s="101"/>
      <c r="M265" s="101"/>
      <c r="N265" s="101"/>
      <c r="O265" s="101"/>
      <c r="P265" s="101"/>
    </row>
    <row r="266" spans="7:16" s="41" customFormat="1" ht="12.75">
      <c r="G266" s="101"/>
      <c r="H266" s="101"/>
      <c r="I266" s="101"/>
      <c r="M266" s="101"/>
      <c r="N266" s="101"/>
      <c r="O266" s="101"/>
      <c r="P266" s="101"/>
    </row>
    <row r="267" spans="7:16" s="41" customFormat="1" ht="12.75">
      <c r="G267" s="101"/>
      <c r="H267" s="101"/>
      <c r="I267" s="101"/>
      <c r="M267" s="101"/>
      <c r="N267" s="101"/>
      <c r="O267" s="101"/>
      <c r="P267" s="101"/>
    </row>
    <row r="268" spans="7:16" s="41" customFormat="1" ht="12.75">
      <c r="G268" s="101"/>
      <c r="H268" s="101"/>
      <c r="I268" s="101"/>
      <c r="M268" s="101"/>
      <c r="N268" s="101"/>
      <c r="O268" s="101"/>
      <c r="P268" s="101"/>
    </row>
    <row r="269" spans="7:16" s="41" customFormat="1" ht="12.75">
      <c r="G269" s="101"/>
      <c r="H269" s="101"/>
      <c r="I269" s="101"/>
      <c r="M269" s="101"/>
      <c r="N269" s="101"/>
      <c r="O269" s="101"/>
      <c r="P269" s="101"/>
    </row>
    <row r="270" spans="7:16" s="41" customFormat="1" ht="12.75">
      <c r="G270" s="101"/>
      <c r="H270" s="101"/>
      <c r="I270" s="101"/>
      <c r="M270" s="101"/>
      <c r="N270" s="101"/>
      <c r="O270" s="101"/>
      <c r="P270" s="101"/>
    </row>
    <row r="271" spans="7:16" s="41" customFormat="1" ht="12.75">
      <c r="G271" s="101"/>
      <c r="H271" s="101"/>
      <c r="I271" s="101"/>
      <c r="M271" s="101"/>
      <c r="N271" s="101"/>
      <c r="O271" s="101"/>
      <c r="P271" s="101"/>
    </row>
    <row r="272" spans="7:16" s="41" customFormat="1" ht="12.75">
      <c r="G272" s="101"/>
      <c r="H272" s="101"/>
      <c r="I272" s="101"/>
      <c r="M272" s="101"/>
      <c r="N272" s="101"/>
      <c r="O272" s="101"/>
      <c r="P272" s="101"/>
    </row>
    <row r="273" spans="7:16" s="41" customFormat="1" ht="12.75">
      <c r="G273" s="101"/>
      <c r="H273" s="101"/>
      <c r="I273" s="101"/>
      <c r="M273" s="101"/>
      <c r="N273" s="101"/>
      <c r="O273" s="101"/>
      <c r="P273" s="101"/>
    </row>
    <row r="274" spans="7:16" s="41" customFormat="1" ht="12.75">
      <c r="G274" s="101"/>
      <c r="H274" s="101"/>
      <c r="I274" s="101"/>
      <c r="M274" s="101"/>
      <c r="N274" s="101"/>
      <c r="O274" s="101"/>
      <c r="P274" s="101"/>
    </row>
    <row r="275" spans="7:16" s="41" customFormat="1" ht="12.75">
      <c r="G275" s="101"/>
      <c r="H275" s="101"/>
      <c r="I275" s="101"/>
      <c r="M275" s="101"/>
      <c r="N275" s="101"/>
      <c r="O275" s="101"/>
      <c r="P275" s="101"/>
    </row>
    <row r="276" spans="7:16" s="41" customFormat="1" ht="12.75">
      <c r="G276" s="101"/>
      <c r="H276" s="101"/>
      <c r="I276" s="101"/>
      <c r="M276" s="101"/>
      <c r="N276" s="101"/>
      <c r="O276" s="101"/>
      <c r="P276" s="101"/>
    </row>
    <row r="277" spans="7:16" s="41" customFormat="1" ht="12.75">
      <c r="G277" s="101"/>
      <c r="H277" s="101"/>
      <c r="I277" s="101"/>
      <c r="M277" s="101"/>
      <c r="N277" s="101"/>
      <c r="O277" s="101"/>
      <c r="P277" s="101"/>
    </row>
    <row r="278" spans="7:16" s="41" customFormat="1" ht="12.75">
      <c r="G278" s="101"/>
      <c r="H278" s="101"/>
      <c r="I278" s="101"/>
      <c r="M278" s="101"/>
      <c r="N278" s="101"/>
      <c r="O278" s="101"/>
      <c r="P278" s="101"/>
    </row>
    <row r="279" spans="7:16" s="41" customFormat="1" ht="12.75">
      <c r="G279" s="101"/>
      <c r="H279" s="101"/>
      <c r="I279" s="101"/>
      <c r="M279" s="101"/>
      <c r="N279" s="101"/>
      <c r="O279" s="101"/>
      <c r="P279" s="101"/>
    </row>
    <row r="280" spans="7:16" s="41" customFormat="1" ht="12.75">
      <c r="G280" s="101"/>
      <c r="H280" s="101"/>
      <c r="I280" s="101"/>
      <c r="M280" s="101"/>
      <c r="N280" s="101"/>
      <c r="O280" s="101"/>
      <c r="P280" s="101"/>
    </row>
    <row r="281" spans="7:16" s="41" customFormat="1" ht="12.75">
      <c r="G281" s="101"/>
      <c r="H281" s="101"/>
      <c r="I281" s="101"/>
      <c r="M281" s="101"/>
      <c r="N281" s="101"/>
      <c r="O281" s="101"/>
      <c r="P281" s="101"/>
    </row>
    <row r="282" spans="7:16" s="41" customFormat="1" ht="12.75">
      <c r="G282" s="101"/>
      <c r="H282" s="101"/>
      <c r="I282" s="101"/>
      <c r="M282" s="101"/>
      <c r="N282" s="101"/>
      <c r="O282" s="101"/>
      <c r="P282" s="101"/>
    </row>
    <row r="283" spans="7:16" s="41" customFormat="1" ht="12.75">
      <c r="G283" s="101"/>
      <c r="H283" s="101"/>
      <c r="I283" s="101"/>
      <c r="M283" s="101"/>
      <c r="N283" s="101"/>
      <c r="O283" s="101"/>
      <c r="P283" s="101"/>
    </row>
    <row r="284" spans="7:16" s="41" customFormat="1" ht="12.75">
      <c r="G284" s="101"/>
      <c r="H284" s="101"/>
      <c r="I284" s="101"/>
      <c r="M284" s="101"/>
      <c r="N284" s="101"/>
      <c r="O284" s="101"/>
      <c r="P284" s="101"/>
    </row>
    <row r="285" spans="7:16" s="41" customFormat="1" ht="12.75">
      <c r="G285" s="101"/>
      <c r="H285" s="101"/>
      <c r="I285" s="101"/>
      <c r="M285" s="101"/>
      <c r="N285" s="101"/>
      <c r="O285" s="101"/>
      <c r="P285" s="101"/>
    </row>
    <row r="286" spans="7:16" s="41" customFormat="1" ht="12.75">
      <c r="G286" s="101"/>
      <c r="H286" s="101"/>
      <c r="I286" s="101"/>
      <c r="M286" s="101"/>
      <c r="N286" s="101"/>
      <c r="O286" s="101"/>
      <c r="P286" s="101"/>
    </row>
    <row r="287" spans="7:16" s="41" customFormat="1" ht="12.75">
      <c r="G287" s="101"/>
      <c r="H287" s="101"/>
      <c r="I287" s="101"/>
      <c r="M287" s="101"/>
      <c r="N287" s="101"/>
      <c r="O287" s="101"/>
      <c r="P287" s="101"/>
    </row>
    <row r="288" spans="7:16" s="41" customFormat="1" ht="12.75">
      <c r="G288" s="101"/>
      <c r="H288" s="101"/>
      <c r="I288" s="101"/>
      <c r="M288" s="101"/>
      <c r="N288" s="101"/>
      <c r="O288" s="101"/>
      <c r="P288" s="101"/>
    </row>
    <row r="289" spans="7:16" s="41" customFormat="1" ht="12.75">
      <c r="G289" s="101"/>
      <c r="H289" s="101"/>
      <c r="I289" s="101"/>
      <c r="M289" s="101"/>
      <c r="N289" s="101"/>
      <c r="O289" s="101"/>
      <c r="P289" s="101"/>
    </row>
    <row r="290" spans="7:16" s="41" customFormat="1" ht="12.75">
      <c r="G290" s="101"/>
      <c r="H290" s="101"/>
      <c r="I290" s="101"/>
      <c r="M290" s="101"/>
      <c r="N290" s="101"/>
      <c r="O290" s="101"/>
      <c r="P290" s="101"/>
    </row>
    <row r="291" spans="7:16" s="41" customFormat="1" ht="12.75">
      <c r="G291" s="101"/>
      <c r="H291" s="101"/>
      <c r="I291" s="101"/>
      <c r="M291" s="101"/>
      <c r="N291" s="101"/>
      <c r="O291" s="101"/>
      <c r="P291" s="101"/>
    </row>
    <row r="292" spans="7:16" s="41" customFormat="1" ht="12.75">
      <c r="G292" s="101"/>
      <c r="H292" s="101"/>
      <c r="I292" s="101"/>
      <c r="M292" s="101"/>
      <c r="N292" s="101"/>
      <c r="O292" s="101"/>
      <c r="P292" s="101"/>
    </row>
    <row r="293" spans="7:16" s="41" customFormat="1" ht="12.75">
      <c r="G293" s="101"/>
      <c r="H293" s="101"/>
      <c r="I293" s="101"/>
      <c r="M293" s="101"/>
      <c r="N293" s="101"/>
      <c r="O293" s="101"/>
      <c r="P293" s="101"/>
    </row>
    <row r="294" spans="7:16" s="41" customFormat="1" ht="12.75">
      <c r="G294" s="101"/>
      <c r="H294" s="101"/>
      <c r="I294" s="101"/>
      <c r="M294" s="101"/>
      <c r="N294" s="101"/>
      <c r="O294" s="101"/>
      <c r="P294" s="101"/>
    </row>
    <row r="295" spans="7:16" s="41" customFormat="1" ht="12.75">
      <c r="G295" s="101"/>
      <c r="H295" s="101"/>
      <c r="I295" s="101"/>
      <c r="M295" s="101"/>
      <c r="N295" s="101"/>
      <c r="O295" s="101"/>
      <c r="P295" s="101"/>
    </row>
    <row r="296" spans="7:16" s="41" customFormat="1" ht="12.75">
      <c r="G296" s="101"/>
      <c r="H296" s="101"/>
      <c r="I296" s="101"/>
      <c r="M296" s="101"/>
      <c r="N296" s="101"/>
      <c r="O296" s="101"/>
      <c r="P296" s="101"/>
    </row>
    <row r="297" spans="7:16" s="41" customFormat="1" ht="12.75">
      <c r="G297" s="101"/>
      <c r="H297" s="101"/>
      <c r="I297" s="101"/>
      <c r="M297" s="101"/>
      <c r="N297" s="101"/>
      <c r="O297" s="101"/>
      <c r="P297" s="101"/>
    </row>
    <row r="298" spans="7:16" s="41" customFormat="1" ht="12.75">
      <c r="G298" s="101"/>
      <c r="H298" s="101"/>
      <c r="I298" s="101"/>
      <c r="M298" s="101"/>
      <c r="N298" s="101"/>
      <c r="O298" s="101"/>
      <c r="P298" s="101"/>
    </row>
    <row r="299" spans="7:16" s="41" customFormat="1" ht="12.75">
      <c r="G299" s="101"/>
      <c r="H299" s="101"/>
      <c r="I299" s="101"/>
      <c r="M299" s="101"/>
      <c r="N299" s="101"/>
      <c r="O299" s="101"/>
      <c r="P299" s="101"/>
    </row>
    <row r="300" spans="7:16" s="41" customFormat="1" ht="12.75">
      <c r="G300" s="101"/>
      <c r="H300" s="101"/>
      <c r="I300" s="101"/>
      <c r="M300" s="101"/>
      <c r="N300" s="101"/>
      <c r="O300" s="101"/>
      <c r="P300" s="101"/>
    </row>
    <row r="301" spans="7:16" s="41" customFormat="1" ht="12.75">
      <c r="G301" s="101"/>
      <c r="H301" s="101"/>
      <c r="I301" s="101"/>
      <c r="M301" s="101"/>
      <c r="N301" s="101"/>
      <c r="O301" s="101"/>
      <c r="P301" s="101"/>
    </row>
    <row r="302" spans="7:16" s="41" customFormat="1" ht="12.75">
      <c r="G302" s="101"/>
      <c r="H302" s="101"/>
      <c r="I302" s="101"/>
      <c r="M302" s="101"/>
      <c r="N302" s="101"/>
      <c r="O302" s="101"/>
      <c r="P302" s="101"/>
    </row>
    <row r="303" spans="7:16" s="41" customFormat="1" ht="12.75">
      <c r="G303" s="101"/>
      <c r="H303" s="101"/>
      <c r="I303" s="101"/>
      <c r="M303" s="101"/>
      <c r="N303" s="101"/>
      <c r="O303" s="101"/>
      <c r="P303" s="101"/>
    </row>
    <row r="304" spans="7:16" s="41" customFormat="1" ht="12.75">
      <c r="G304" s="101"/>
      <c r="H304" s="101"/>
      <c r="I304" s="101"/>
      <c r="M304" s="101"/>
      <c r="N304" s="101"/>
      <c r="O304" s="101"/>
      <c r="P304" s="101"/>
    </row>
    <row r="305" spans="7:16" s="41" customFormat="1" ht="12.75">
      <c r="G305" s="101"/>
      <c r="H305" s="101"/>
      <c r="I305" s="101"/>
      <c r="M305" s="101"/>
      <c r="N305" s="101"/>
      <c r="O305" s="101"/>
      <c r="P305" s="101"/>
    </row>
    <row r="306" spans="7:16" s="41" customFormat="1" ht="12.75">
      <c r="G306" s="101"/>
      <c r="H306" s="101"/>
      <c r="I306" s="101"/>
      <c r="M306" s="101"/>
      <c r="N306" s="101"/>
      <c r="O306" s="101"/>
      <c r="P306" s="101"/>
    </row>
    <row r="307" spans="7:16" s="41" customFormat="1" ht="12.75">
      <c r="G307" s="101"/>
      <c r="H307" s="101"/>
      <c r="I307" s="101"/>
      <c r="M307" s="101"/>
      <c r="N307" s="101"/>
      <c r="O307" s="101"/>
      <c r="P307" s="101"/>
    </row>
    <row r="308" spans="7:16" s="41" customFormat="1" ht="12.75">
      <c r="G308" s="101"/>
      <c r="H308" s="101"/>
      <c r="I308" s="101"/>
      <c r="M308" s="101"/>
      <c r="N308" s="101"/>
      <c r="O308" s="101"/>
      <c r="P308" s="101"/>
    </row>
    <row r="309" spans="7:16" s="41" customFormat="1" ht="12.75">
      <c r="G309" s="101"/>
      <c r="H309" s="101"/>
      <c r="I309" s="101"/>
      <c r="M309" s="101"/>
      <c r="N309" s="101"/>
      <c r="O309" s="101"/>
      <c r="P309" s="101"/>
    </row>
    <row r="310" spans="7:16" s="41" customFormat="1" ht="12.75">
      <c r="G310" s="101"/>
      <c r="H310" s="101"/>
      <c r="I310" s="101"/>
      <c r="M310" s="101"/>
      <c r="N310" s="101"/>
      <c r="O310" s="101"/>
      <c r="P310" s="101"/>
    </row>
    <row r="311" spans="7:16" s="41" customFormat="1" ht="12.75">
      <c r="G311" s="101"/>
      <c r="H311" s="101"/>
      <c r="I311" s="101"/>
      <c r="M311" s="101"/>
      <c r="N311" s="101"/>
      <c r="O311" s="101"/>
      <c r="P311" s="101"/>
    </row>
    <row r="312" spans="7:16" s="41" customFormat="1" ht="12.75">
      <c r="G312" s="101"/>
      <c r="H312" s="101"/>
      <c r="I312" s="101"/>
      <c r="M312" s="101"/>
      <c r="N312" s="101"/>
      <c r="O312" s="101"/>
      <c r="P312" s="101"/>
    </row>
    <row r="313" spans="7:16" s="41" customFormat="1" ht="12.75">
      <c r="G313" s="101"/>
      <c r="H313" s="101"/>
      <c r="I313" s="101"/>
      <c r="M313" s="101"/>
      <c r="N313" s="101"/>
      <c r="O313" s="101"/>
      <c r="P313" s="101"/>
    </row>
    <row r="314" spans="7:16" s="41" customFormat="1" ht="12.75">
      <c r="G314" s="101"/>
      <c r="H314" s="101"/>
      <c r="I314" s="101"/>
      <c r="M314" s="101"/>
      <c r="N314" s="101"/>
      <c r="O314" s="101"/>
      <c r="P314" s="101"/>
    </row>
    <row r="315" spans="7:16" s="41" customFormat="1" ht="12.75">
      <c r="G315" s="101"/>
      <c r="H315" s="101"/>
      <c r="I315" s="101"/>
      <c r="M315" s="101"/>
      <c r="N315" s="101"/>
      <c r="O315" s="101"/>
      <c r="P315" s="101"/>
    </row>
    <row r="316" spans="7:16" s="41" customFormat="1" ht="12.75">
      <c r="G316" s="101"/>
      <c r="H316" s="101"/>
      <c r="I316" s="101"/>
      <c r="M316" s="101"/>
      <c r="N316" s="101"/>
      <c r="O316" s="101"/>
      <c r="P316" s="101"/>
    </row>
    <row r="317" spans="7:16" s="41" customFormat="1" ht="12.75">
      <c r="G317" s="101"/>
      <c r="H317" s="101"/>
      <c r="I317" s="101"/>
      <c r="M317" s="101"/>
      <c r="N317" s="101"/>
      <c r="O317" s="101"/>
      <c r="P317" s="101"/>
    </row>
    <row r="318" spans="7:16" s="41" customFormat="1" ht="12.75">
      <c r="G318" s="101"/>
      <c r="H318" s="101"/>
      <c r="I318" s="101"/>
      <c r="M318" s="101"/>
      <c r="N318" s="101"/>
      <c r="O318" s="101"/>
      <c r="P318" s="101"/>
    </row>
    <row r="319" spans="7:16" s="41" customFormat="1" ht="12.75">
      <c r="G319" s="101"/>
      <c r="H319" s="101"/>
      <c r="I319" s="101"/>
      <c r="M319" s="101"/>
      <c r="N319" s="101"/>
      <c r="O319" s="101"/>
      <c r="P319" s="101"/>
    </row>
    <row r="320" spans="7:16" s="41" customFormat="1" ht="12.75">
      <c r="G320" s="101"/>
      <c r="H320" s="101"/>
      <c r="I320" s="101"/>
      <c r="M320" s="101"/>
      <c r="N320" s="101"/>
      <c r="O320" s="101"/>
      <c r="P320" s="101"/>
    </row>
    <row r="321" spans="7:16" s="41" customFormat="1" ht="12.75">
      <c r="G321" s="101"/>
      <c r="H321" s="101"/>
      <c r="I321" s="101"/>
      <c r="M321" s="101"/>
      <c r="N321" s="101"/>
      <c r="O321" s="101"/>
      <c r="P321" s="101"/>
    </row>
    <row r="322" spans="7:16" s="41" customFormat="1" ht="12.75">
      <c r="G322" s="101"/>
      <c r="H322" s="101"/>
      <c r="I322" s="101"/>
      <c r="M322" s="101"/>
      <c r="N322" s="101"/>
      <c r="O322" s="101"/>
      <c r="P322" s="101"/>
    </row>
    <row r="323" spans="7:16" s="41" customFormat="1" ht="12.75">
      <c r="G323" s="101"/>
      <c r="H323" s="101"/>
      <c r="I323" s="101"/>
      <c r="M323" s="101"/>
      <c r="N323" s="101"/>
      <c r="O323" s="101"/>
      <c r="P323" s="101"/>
    </row>
    <row r="324" spans="7:16" s="41" customFormat="1" ht="12.75">
      <c r="G324" s="101"/>
      <c r="H324" s="101"/>
      <c r="I324" s="101"/>
      <c r="M324" s="101"/>
      <c r="N324" s="101"/>
      <c r="O324" s="101"/>
      <c r="P324" s="101"/>
    </row>
    <row r="325" spans="7:16" s="41" customFormat="1" ht="12.75">
      <c r="G325" s="101"/>
      <c r="H325" s="101"/>
      <c r="I325" s="101"/>
      <c r="M325" s="101"/>
      <c r="N325" s="101"/>
      <c r="O325" s="101"/>
      <c r="P325" s="101"/>
    </row>
    <row r="326" spans="7:16" s="41" customFormat="1" ht="12.75">
      <c r="G326" s="101"/>
      <c r="H326" s="101"/>
      <c r="I326" s="101"/>
      <c r="M326" s="101"/>
      <c r="N326" s="101"/>
      <c r="O326" s="101"/>
      <c r="P326" s="101"/>
    </row>
    <row r="327" spans="7:16" s="41" customFormat="1" ht="12.75">
      <c r="G327" s="101"/>
      <c r="H327" s="101"/>
      <c r="I327" s="101"/>
      <c r="M327" s="101"/>
      <c r="N327" s="101"/>
      <c r="O327" s="101"/>
      <c r="P327" s="101"/>
    </row>
    <row r="328" spans="7:16" s="41" customFormat="1" ht="12.75">
      <c r="G328" s="101"/>
      <c r="H328" s="101"/>
      <c r="I328" s="101"/>
      <c r="M328" s="101"/>
      <c r="N328" s="101"/>
      <c r="O328" s="101"/>
      <c r="P328" s="101"/>
    </row>
    <row r="329" spans="7:16" s="41" customFormat="1" ht="12.75">
      <c r="G329" s="101"/>
      <c r="H329" s="101"/>
      <c r="I329" s="101"/>
      <c r="M329" s="101"/>
      <c r="N329" s="101"/>
      <c r="O329" s="101"/>
      <c r="P329" s="101"/>
    </row>
    <row r="330" spans="7:16" s="41" customFormat="1" ht="12.75">
      <c r="G330" s="101"/>
      <c r="H330" s="101"/>
      <c r="I330" s="101"/>
      <c r="M330" s="101"/>
      <c r="N330" s="101"/>
      <c r="O330" s="101"/>
      <c r="P330" s="101"/>
    </row>
    <row r="331" spans="7:16" s="41" customFormat="1" ht="12.75">
      <c r="G331" s="101"/>
      <c r="H331" s="101"/>
      <c r="I331" s="101"/>
      <c r="M331" s="101"/>
      <c r="N331" s="101"/>
      <c r="O331" s="101"/>
      <c r="P331" s="101"/>
    </row>
    <row r="332" spans="7:16" s="41" customFormat="1" ht="12.75">
      <c r="G332" s="101"/>
      <c r="H332" s="101"/>
      <c r="I332" s="101"/>
      <c r="M332" s="101"/>
      <c r="N332" s="101"/>
      <c r="O332" s="101"/>
      <c r="P332" s="101"/>
    </row>
    <row r="333" spans="7:16" s="41" customFormat="1" ht="12.75">
      <c r="G333" s="101"/>
      <c r="H333" s="101"/>
      <c r="I333" s="101"/>
      <c r="M333" s="101"/>
      <c r="N333" s="101"/>
      <c r="O333" s="101"/>
      <c r="P333" s="101"/>
    </row>
    <row r="334" spans="7:16" s="41" customFormat="1" ht="12.75">
      <c r="G334" s="101"/>
      <c r="H334" s="101"/>
      <c r="I334" s="101"/>
      <c r="M334" s="101"/>
      <c r="N334" s="101"/>
      <c r="O334" s="101"/>
      <c r="P334" s="101"/>
    </row>
    <row r="335" spans="7:16" s="41" customFormat="1" ht="12.75">
      <c r="G335" s="101"/>
      <c r="H335" s="101"/>
      <c r="I335" s="101"/>
      <c r="M335" s="101"/>
      <c r="N335" s="101"/>
      <c r="O335" s="101"/>
      <c r="P335" s="101"/>
    </row>
    <row r="336" spans="7:16" s="41" customFormat="1" ht="12.75">
      <c r="G336" s="101"/>
      <c r="H336" s="101"/>
      <c r="I336" s="101"/>
      <c r="M336" s="101"/>
      <c r="N336" s="101"/>
      <c r="O336" s="101"/>
      <c r="P336" s="101"/>
    </row>
    <row r="337" spans="7:16" s="41" customFormat="1" ht="12.75">
      <c r="G337" s="101"/>
      <c r="H337" s="101"/>
      <c r="I337" s="101"/>
      <c r="M337" s="101"/>
      <c r="N337" s="101"/>
      <c r="O337" s="101"/>
      <c r="P337" s="101"/>
    </row>
    <row r="338" spans="7:16" s="41" customFormat="1" ht="12.75">
      <c r="G338" s="101"/>
      <c r="H338" s="101"/>
      <c r="I338" s="101"/>
      <c r="M338" s="101"/>
      <c r="N338" s="101"/>
      <c r="O338" s="101"/>
      <c r="P338" s="101"/>
    </row>
    <row r="339" spans="7:16" s="41" customFormat="1" ht="12.75">
      <c r="G339" s="101"/>
      <c r="H339" s="101"/>
      <c r="I339" s="101"/>
      <c r="M339" s="101"/>
      <c r="N339" s="101"/>
      <c r="O339" s="101"/>
      <c r="P339" s="101"/>
    </row>
    <row r="340" spans="7:16" s="41" customFormat="1" ht="12.75">
      <c r="G340" s="101"/>
      <c r="H340" s="101"/>
      <c r="I340" s="101"/>
      <c r="M340" s="101"/>
      <c r="N340" s="101"/>
      <c r="O340" s="101"/>
      <c r="P340" s="101"/>
    </row>
    <row r="341" spans="7:16" s="41" customFormat="1" ht="12.75">
      <c r="G341" s="101"/>
      <c r="H341" s="101"/>
      <c r="I341" s="101"/>
      <c r="M341" s="101"/>
      <c r="N341" s="101"/>
      <c r="O341" s="101"/>
      <c r="P341" s="101"/>
    </row>
    <row r="342" spans="7:16" s="41" customFormat="1" ht="12.75">
      <c r="G342" s="101"/>
      <c r="H342" s="101"/>
      <c r="I342" s="101"/>
      <c r="M342" s="101"/>
      <c r="N342" s="101"/>
      <c r="O342" s="101"/>
      <c r="P342" s="101"/>
    </row>
    <row r="343" spans="7:16" s="41" customFormat="1" ht="12.75">
      <c r="G343" s="101"/>
      <c r="H343" s="101"/>
      <c r="I343" s="101"/>
      <c r="M343" s="101"/>
      <c r="N343" s="101"/>
      <c r="O343" s="101"/>
      <c r="P343" s="101"/>
    </row>
    <row r="344" spans="7:16" s="41" customFormat="1" ht="12.75">
      <c r="G344" s="101"/>
      <c r="H344" s="101"/>
      <c r="I344" s="101"/>
      <c r="M344" s="101"/>
      <c r="N344" s="101"/>
      <c r="O344" s="101"/>
      <c r="P344" s="101"/>
    </row>
    <row r="345" spans="7:16" s="41" customFormat="1" ht="12.75">
      <c r="G345" s="101"/>
      <c r="H345" s="101"/>
      <c r="I345" s="101"/>
      <c r="M345" s="101"/>
      <c r="N345" s="101"/>
      <c r="O345" s="101"/>
      <c r="P345" s="101"/>
    </row>
    <row r="346" spans="7:16" s="41" customFormat="1" ht="12.75">
      <c r="G346" s="101"/>
      <c r="H346" s="101"/>
      <c r="I346" s="101"/>
      <c r="M346" s="101"/>
      <c r="N346" s="101"/>
      <c r="O346" s="101"/>
      <c r="P346" s="101"/>
    </row>
    <row r="347" spans="7:16" s="41" customFormat="1" ht="12.75">
      <c r="G347" s="101"/>
      <c r="H347" s="101"/>
      <c r="I347" s="101"/>
      <c r="M347" s="101"/>
      <c r="N347" s="101"/>
      <c r="O347" s="101"/>
      <c r="P347" s="101"/>
    </row>
    <row r="348" spans="7:16" s="41" customFormat="1" ht="12.75">
      <c r="G348" s="101"/>
      <c r="H348" s="101"/>
      <c r="I348" s="101"/>
      <c r="M348" s="101"/>
      <c r="N348" s="101"/>
      <c r="O348" s="101"/>
      <c r="P348" s="101"/>
    </row>
    <row r="349" spans="7:16" s="41" customFormat="1" ht="12.75">
      <c r="G349" s="101"/>
      <c r="H349" s="101"/>
      <c r="I349" s="101"/>
      <c r="M349" s="101"/>
      <c r="N349" s="101"/>
      <c r="O349" s="101"/>
      <c r="P349" s="101"/>
    </row>
    <row r="350" spans="7:16" s="41" customFormat="1" ht="12.75">
      <c r="G350" s="101"/>
      <c r="H350" s="101"/>
      <c r="I350" s="101"/>
      <c r="M350" s="101"/>
      <c r="N350" s="101"/>
      <c r="O350" s="101"/>
      <c r="P350" s="101"/>
    </row>
    <row r="351" spans="7:16" s="41" customFormat="1" ht="12.75">
      <c r="G351" s="101"/>
      <c r="H351" s="101"/>
      <c r="I351" s="101"/>
      <c r="M351" s="101"/>
      <c r="N351" s="101"/>
      <c r="O351" s="101"/>
      <c r="P351" s="101"/>
    </row>
    <row r="352" spans="7:16" s="41" customFormat="1" ht="12.75">
      <c r="G352" s="101"/>
      <c r="H352" s="101"/>
      <c r="I352" s="101"/>
      <c r="M352" s="101"/>
      <c r="N352" s="101"/>
      <c r="O352" s="101"/>
      <c r="P352" s="101"/>
    </row>
    <row r="353" spans="7:16" s="41" customFormat="1" ht="12.75">
      <c r="G353" s="101"/>
      <c r="H353" s="101"/>
      <c r="I353" s="101"/>
      <c r="M353" s="101"/>
      <c r="N353" s="101"/>
      <c r="O353" s="101"/>
      <c r="P353" s="101"/>
    </row>
    <row r="354" spans="7:16" s="45" customFormat="1" ht="12.75">
      <c r="G354" s="62"/>
      <c r="H354" s="62"/>
      <c r="I354" s="62"/>
      <c r="M354" s="62"/>
      <c r="N354" s="62"/>
      <c r="O354" s="62"/>
      <c r="P354" s="62"/>
    </row>
    <row r="355" spans="7:16" s="45" customFormat="1" ht="12.75">
      <c r="G355" s="62"/>
      <c r="H355" s="62"/>
      <c r="I355" s="62"/>
      <c r="M355" s="62"/>
      <c r="N355" s="62"/>
      <c r="O355" s="62"/>
      <c r="P355" s="62"/>
    </row>
    <row r="356" spans="7:16" s="45" customFormat="1" ht="12.75">
      <c r="G356" s="62"/>
      <c r="H356" s="62"/>
      <c r="I356" s="62"/>
      <c r="M356" s="62"/>
      <c r="N356" s="62"/>
      <c r="O356" s="62"/>
      <c r="P356" s="62"/>
    </row>
    <row r="357" spans="7:16" s="45" customFormat="1" ht="12.75">
      <c r="G357" s="62"/>
      <c r="H357" s="62"/>
      <c r="I357" s="62"/>
      <c r="M357" s="62"/>
      <c r="N357" s="62"/>
      <c r="O357" s="62"/>
      <c r="P357" s="62"/>
    </row>
    <row r="358" spans="7:16" s="45" customFormat="1" ht="12.75">
      <c r="G358" s="62"/>
      <c r="H358" s="62"/>
      <c r="I358" s="62"/>
      <c r="M358" s="62"/>
      <c r="N358" s="62"/>
      <c r="O358" s="62"/>
      <c r="P358" s="62"/>
    </row>
    <row r="359" spans="7:16" s="45" customFormat="1" ht="12.75">
      <c r="G359" s="62"/>
      <c r="H359" s="62"/>
      <c r="I359" s="62"/>
      <c r="M359" s="62"/>
      <c r="N359" s="62"/>
      <c r="O359" s="62"/>
      <c r="P359" s="62"/>
    </row>
    <row r="360" spans="7:16" s="45" customFormat="1" ht="12.75">
      <c r="G360" s="62"/>
      <c r="H360" s="62"/>
      <c r="I360" s="62"/>
      <c r="M360" s="62"/>
      <c r="N360" s="62"/>
      <c r="O360" s="62"/>
      <c r="P360" s="62"/>
    </row>
    <row r="361" spans="7:16" s="45" customFormat="1" ht="12.75">
      <c r="G361" s="62"/>
      <c r="H361" s="62"/>
      <c r="I361" s="62"/>
      <c r="M361" s="62"/>
      <c r="N361" s="62"/>
      <c r="O361" s="62"/>
      <c r="P361" s="62"/>
    </row>
    <row r="362" spans="7:16" s="45" customFormat="1" ht="12.75">
      <c r="G362" s="62"/>
      <c r="H362" s="62"/>
      <c r="I362" s="62"/>
      <c r="M362" s="62"/>
      <c r="N362" s="62"/>
      <c r="O362" s="62"/>
      <c r="P362" s="62"/>
    </row>
    <row r="363" spans="7:16" s="45" customFormat="1" ht="12.75">
      <c r="G363" s="62"/>
      <c r="H363" s="62"/>
      <c r="I363" s="62"/>
      <c r="M363" s="62"/>
      <c r="N363" s="62"/>
      <c r="O363" s="62"/>
      <c r="P363" s="62"/>
    </row>
    <row r="364" spans="7:16" s="45" customFormat="1" ht="12.75">
      <c r="G364" s="62"/>
      <c r="H364" s="62"/>
      <c r="I364" s="62"/>
      <c r="M364" s="62"/>
      <c r="N364" s="62"/>
      <c r="O364" s="62"/>
      <c r="P364" s="62"/>
    </row>
    <row r="365" spans="7:16" s="45" customFormat="1" ht="12.75">
      <c r="G365" s="62"/>
      <c r="H365" s="62"/>
      <c r="I365" s="62"/>
      <c r="M365" s="62"/>
      <c r="N365" s="62"/>
      <c r="O365" s="62"/>
      <c r="P365" s="62"/>
    </row>
    <row r="366" spans="7:16" s="45" customFormat="1" ht="12.75">
      <c r="G366" s="62"/>
      <c r="H366" s="62"/>
      <c r="I366" s="62"/>
      <c r="M366" s="62"/>
      <c r="N366" s="62"/>
      <c r="O366" s="62"/>
      <c r="P366" s="62"/>
    </row>
    <row r="367" spans="7:16" s="45" customFormat="1" ht="12.75">
      <c r="G367" s="62"/>
      <c r="H367" s="62"/>
      <c r="I367" s="62"/>
      <c r="M367" s="62"/>
      <c r="N367" s="62"/>
      <c r="O367" s="62"/>
      <c r="P367" s="62"/>
    </row>
    <row r="368" spans="7:16" s="45" customFormat="1" ht="12.75">
      <c r="G368" s="62"/>
      <c r="H368" s="62"/>
      <c r="I368" s="62"/>
      <c r="M368" s="62"/>
      <c r="N368" s="62"/>
      <c r="O368" s="62"/>
      <c r="P368" s="62"/>
    </row>
    <row r="369" spans="7:16" s="45" customFormat="1" ht="12.75">
      <c r="G369" s="62"/>
      <c r="H369" s="62"/>
      <c r="I369" s="62"/>
      <c r="M369" s="62"/>
      <c r="N369" s="62"/>
      <c r="O369" s="62"/>
      <c r="P369" s="62"/>
    </row>
    <row r="370" spans="7:16" s="45" customFormat="1" ht="12.75">
      <c r="G370" s="62"/>
      <c r="H370" s="62"/>
      <c r="I370" s="62"/>
      <c r="M370" s="62"/>
      <c r="N370" s="62"/>
      <c r="O370" s="62"/>
      <c r="P370" s="62"/>
    </row>
    <row r="371" spans="7:16" s="45" customFormat="1" ht="12.75">
      <c r="G371" s="62"/>
      <c r="H371" s="62"/>
      <c r="I371" s="62"/>
      <c r="M371" s="62"/>
      <c r="N371" s="62"/>
      <c r="O371" s="62"/>
      <c r="P371" s="62"/>
    </row>
    <row r="372" spans="7:16" s="45" customFormat="1" ht="12.75">
      <c r="G372" s="62"/>
      <c r="H372" s="62"/>
      <c r="I372" s="62"/>
      <c r="M372" s="62"/>
      <c r="N372" s="62"/>
      <c r="O372" s="62"/>
      <c r="P372" s="62"/>
    </row>
    <row r="373" spans="7:16" s="45" customFormat="1" ht="12.75">
      <c r="G373" s="62"/>
      <c r="H373" s="62"/>
      <c r="I373" s="62"/>
      <c r="M373" s="62"/>
      <c r="N373" s="62"/>
      <c r="O373" s="62"/>
      <c r="P373" s="62"/>
    </row>
    <row r="374" spans="7:16" s="45" customFormat="1" ht="12.75">
      <c r="G374" s="62"/>
      <c r="H374" s="62"/>
      <c r="I374" s="62"/>
      <c r="M374" s="62"/>
      <c r="N374" s="62"/>
      <c r="O374" s="62"/>
      <c r="P374" s="62"/>
    </row>
    <row r="375" spans="7:16" s="45" customFormat="1" ht="12.75">
      <c r="G375" s="62"/>
      <c r="H375" s="62"/>
      <c r="I375" s="62"/>
      <c r="M375" s="62"/>
      <c r="N375" s="62"/>
      <c r="O375" s="62"/>
      <c r="P375" s="62"/>
    </row>
    <row r="376" spans="7:16" s="45" customFormat="1" ht="12.75">
      <c r="G376" s="62"/>
      <c r="H376" s="62"/>
      <c r="I376" s="62"/>
      <c r="M376" s="62"/>
      <c r="N376" s="62"/>
      <c r="O376" s="62"/>
      <c r="P376" s="62"/>
    </row>
    <row r="377" spans="7:16" s="45" customFormat="1" ht="12.75">
      <c r="G377" s="62"/>
      <c r="H377" s="62"/>
      <c r="I377" s="62"/>
      <c r="M377" s="62"/>
      <c r="N377" s="62"/>
      <c r="O377" s="62"/>
      <c r="P377" s="62"/>
    </row>
    <row r="378" spans="7:16" s="45" customFormat="1" ht="12.75">
      <c r="G378" s="62"/>
      <c r="H378" s="62"/>
      <c r="I378" s="62"/>
      <c r="M378" s="62"/>
      <c r="N378" s="62"/>
      <c r="O378" s="62"/>
      <c r="P378" s="62"/>
    </row>
    <row r="379" spans="7:16" s="45" customFormat="1" ht="12.75">
      <c r="G379" s="62"/>
      <c r="H379" s="62"/>
      <c r="I379" s="62"/>
      <c r="M379" s="62"/>
      <c r="N379" s="62"/>
      <c r="O379" s="62"/>
      <c r="P379" s="62"/>
    </row>
    <row r="380" spans="7:16" s="45" customFormat="1" ht="12.75">
      <c r="G380" s="62"/>
      <c r="H380" s="62"/>
      <c r="I380" s="62"/>
      <c r="M380" s="62"/>
      <c r="N380" s="62"/>
      <c r="O380" s="62"/>
      <c r="P380" s="62"/>
    </row>
    <row r="381" spans="7:16" s="45" customFormat="1" ht="12.75">
      <c r="G381" s="62"/>
      <c r="H381" s="62"/>
      <c r="I381" s="62"/>
      <c r="M381" s="62"/>
      <c r="N381" s="62"/>
      <c r="O381" s="62"/>
      <c r="P381" s="62"/>
    </row>
    <row r="382" spans="7:16" s="45" customFormat="1" ht="12.75">
      <c r="G382" s="62"/>
      <c r="H382" s="62"/>
      <c r="I382" s="62"/>
      <c r="M382" s="62"/>
      <c r="N382" s="62"/>
      <c r="O382" s="62"/>
      <c r="P382" s="62"/>
    </row>
    <row r="383" spans="7:16" s="45" customFormat="1" ht="12.75">
      <c r="G383" s="62"/>
      <c r="H383" s="62"/>
      <c r="I383" s="62"/>
      <c r="M383" s="62"/>
      <c r="N383" s="62"/>
      <c r="O383" s="62"/>
      <c r="P383" s="62"/>
    </row>
    <row r="384" spans="7:16" s="45" customFormat="1" ht="12.75">
      <c r="G384" s="62"/>
      <c r="H384" s="62"/>
      <c r="I384" s="62"/>
      <c r="M384" s="62"/>
      <c r="N384" s="62"/>
      <c r="O384" s="62"/>
      <c r="P384" s="62"/>
    </row>
    <row r="385" spans="7:16" s="45" customFormat="1" ht="12.75">
      <c r="G385" s="62"/>
      <c r="H385" s="62"/>
      <c r="I385" s="62"/>
      <c r="M385" s="62"/>
      <c r="N385" s="62"/>
      <c r="O385" s="62"/>
      <c r="P385" s="62"/>
    </row>
    <row r="386" spans="7:16" s="45" customFormat="1" ht="12.75">
      <c r="G386" s="62"/>
      <c r="H386" s="62"/>
      <c r="I386" s="62"/>
      <c r="M386" s="62"/>
      <c r="N386" s="62"/>
      <c r="O386" s="62"/>
      <c r="P386" s="62"/>
    </row>
    <row r="387" spans="7:16" s="45" customFormat="1" ht="12.75">
      <c r="G387" s="62"/>
      <c r="H387" s="62"/>
      <c r="I387" s="62"/>
      <c r="M387" s="62"/>
      <c r="N387" s="62"/>
      <c r="O387" s="62"/>
      <c r="P387" s="62"/>
    </row>
    <row r="388" spans="7:16" s="45" customFormat="1" ht="12.75">
      <c r="G388" s="62"/>
      <c r="H388" s="62"/>
      <c r="I388" s="62"/>
      <c r="M388" s="62"/>
      <c r="N388" s="62"/>
      <c r="O388" s="62"/>
      <c r="P388" s="62"/>
    </row>
    <row r="389" spans="7:16" s="45" customFormat="1" ht="12.75">
      <c r="G389" s="62"/>
      <c r="H389" s="62"/>
      <c r="I389" s="62"/>
      <c r="M389" s="62"/>
      <c r="N389" s="62"/>
      <c r="O389" s="62"/>
      <c r="P389" s="62"/>
    </row>
    <row r="390" spans="7:16" s="45" customFormat="1" ht="12.75">
      <c r="G390" s="62"/>
      <c r="H390" s="62"/>
      <c r="I390" s="62"/>
      <c r="M390" s="62"/>
      <c r="N390" s="62"/>
      <c r="O390" s="62"/>
      <c r="P390" s="62"/>
    </row>
    <row r="391" spans="7:16" s="45" customFormat="1" ht="12.75">
      <c r="G391" s="62"/>
      <c r="H391" s="62"/>
      <c r="I391" s="62"/>
      <c r="M391" s="62"/>
      <c r="N391" s="62"/>
      <c r="O391" s="62"/>
      <c r="P391" s="62"/>
    </row>
    <row r="392" spans="7:16" s="45" customFormat="1" ht="12.75">
      <c r="G392" s="62"/>
      <c r="H392" s="62"/>
      <c r="I392" s="62"/>
      <c r="M392" s="62"/>
      <c r="N392" s="62"/>
      <c r="O392" s="62"/>
      <c r="P392" s="62"/>
    </row>
    <row r="393" spans="7:16" s="45" customFormat="1" ht="12.75">
      <c r="G393" s="62"/>
      <c r="H393" s="62"/>
      <c r="I393" s="62"/>
      <c r="M393" s="62"/>
      <c r="N393" s="62"/>
      <c r="O393" s="62"/>
      <c r="P393" s="62"/>
    </row>
    <row r="394" spans="7:16" s="45" customFormat="1" ht="12.75">
      <c r="G394" s="62"/>
      <c r="H394" s="62"/>
      <c r="I394" s="62"/>
      <c r="M394" s="62"/>
      <c r="N394" s="62"/>
      <c r="O394" s="62"/>
      <c r="P394" s="62"/>
    </row>
    <row r="395" spans="7:16" s="45" customFormat="1" ht="12.75">
      <c r="G395" s="62"/>
      <c r="H395" s="62"/>
      <c r="I395" s="62"/>
      <c r="M395" s="62"/>
      <c r="N395" s="62"/>
      <c r="O395" s="62"/>
      <c r="P395" s="62"/>
    </row>
    <row r="396" spans="7:16" s="45" customFormat="1" ht="12.75">
      <c r="G396" s="62"/>
      <c r="H396" s="62"/>
      <c r="I396" s="62"/>
      <c r="M396" s="62"/>
      <c r="N396" s="62"/>
      <c r="O396" s="62"/>
      <c r="P396" s="62"/>
    </row>
    <row r="397" spans="7:16" s="45" customFormat="1" ht="12.75">
      <c r="G397" s="62"/>
      <c r="H397" s="62"/>
      <c r="I397" s="62"/>
      <c r="M397" s="62"/>
      <c r="N397" s="62"/>
      <c r="O397" s="62"/>
      <c r="P397" s="62"/>
    </row>
    <row r="398" spans="7:16" s="45" customFormat="1" ht="12.75">
      <c r="G398" s="62"/>
      <c r="H398" s="62"/>
      <c r="I398" s="62"/>
      <c r="M398" s="62"/>
      <c r="N398" s="62"/>
      <c r="O398" s="62"/>
      <c r="P398" s="62"/>
    </row>
    <row r="399" spans="7:16" s="45" customFormat="1" ht="12.75">
      <c r="G399" s="62"/>
      <c r="H399" s="62"/>
      <c r="I399" s="62"/>
      <c r="M399" s="62"/>
      <c r="N399" s="62"/>
      <c r="O399" s="62"/>
      <c r="P399" s="62"/>
    </row>
    <row r="400" spans="7:16" s="45" customFormat="1" ht="12.75">
      <c r="G400" s="62"/>
      <c r="H400" s="62"/>
      <c r="I400" s="62"/>
      <c r="M400" s="62"/>
      <c r="N400" s="62"/>
      <c r="O400" s="62"/>
      <c r="P400" s="62"/>
    </row>
    <row r="401" spans="7:16" s="45" customFormat="1" ht="12.75">
      <c r="G401" s="62"/>
      <c r="H401" s="62"/>
      <c r="I401" s="62"/>
      <c r="M401" s="62"/>
      <c r="N401" s="62"/>
      <c r="O401" s="62"/>
      <c r="P401" s="62"/>
    </row>
    <row r="402" spans="7:16" s="45" customFormat="1" ht="12.75">
      <c r="G402" s="62"/>
      <c r="H402" s="62"/>
      <c r="I402" s="62"/>
      <c r="M402" s="62"/>
      <c r="N402" s="62"/>
      <c r="O402" s="62"/>
      <c r="P402" s="62"/>
    </row>
    <row r="403" spans="7:16" s="45" customFormat="1" ht="12.75">
      <c r="G403" s="62"/>
      <c r="H403" s="62"/>
      <c r="I403" s="62"/>
      <c r="M403" s="62"/>
      <c r="N403" s="62"/>
      <c r="O403" s="62"/>
      <c r="P403" s="62"/>
    </row>
    <row r="404" spans="7:16" s="45" customFormat="1" ht="12.75">
      <c r="G404" s="62"/>
      <c r="H404" s="62"/>
      <c r="I404" s="62"/>
      <c r="M404" s="62"/>
      <c r="N404" s="62"/>
      <c r="O404" s="62"/>
      <c r="P404" s="62"/>
    </row>
    <row r="405" spans="7:16" s="45" customFormat="1" ht="12.75">
      <c r="G405" s="62"/>
      <c r="H405" s="62"/>
      <c r="I405" s="62"/>
      <c r="M405" s="62"/>
      <c r="N405" s="62"/>
      <c r="O405" s="62"/>
      <c r="P405" s="62"/>
    </row>
    <row r="406" spans="7:16" s="45" customFormat="1" ht="12.75">
      <c r="G406" s="62"/>
      <c r="H406" s="62"/>
      <c r="I406" s="62"/>
      <c r="M406" s="62"/>
      <c r="N406" s="62"/>
      <c r="O406" s="62"/>
      <c r="P406" s="62"/>
    </row>
    <row r="407" spans="7:16" s="45" customFormat="1" ht="12.75">
      <c r="G407" s="62"/>
      <c r="H407" s="62"/>
      <c r="I407" s="62"/>
      <c r="M407" s="62"/>
      <c r="N407" s="62"/>
      <c r="O407" s="62"/>
      <c r="P407" s="62"/>
    </row>
    <row r="408" spans="7:16" s="45" customFormat="1" ht="12.75">
      <c r="G408" s="62"/>
      <c r="H408" s="62"/>
      <c r="I408" s="62"/>
      <c r="M408" s="62"/>
      <c r="N408" s="62"/>
      <c r="O408" s="62"/>
      <c r="P408" s="62"/>
    </row>
    <row r="409" spans="7:16" s="45" customFormat="1" ht="12.75">
      <c r="G409" s="62"/>
      <c r="H409" s="62"/>
      <c r="I409" s="62"/>
      <c r="M409" s="62"/>
      <c r="N409" s="62"/>
      <c r="O409" s="62"/>
      <c r="P409" s="62"/>
    </row>
    <row r="410" spans="7:16" s="45" customFormat="1" ht="12.75">
      <c r="G410" s="62"/>
      <c r="H410" s="62"/>
      <c r="I410" s="62"/>
      <c r="M410" s="62"/>
      <c r="N410" s="62"/>
      <c r="O410" s="62"/>
      <c r="P410" s="62"/>
    </row>
    <row r="411" spans="7:16" s="45" customFormat="1" ht="12.75">
      <c r="G411" s="62"/>
      <c r="H411" s="62"/>
      <c r="I411" s="62"/>
      <c r="M411" s="62"/>
      <c r="N411" s="62"/>
      <c r="O411" s="62"/>
      <c r="P411" s="62"/>
    </row>
    <row r="412" spans="7:16" s="45" customFormat="1" ht="12.75">
      <c r="G412" s="62"/>
      <c r="H412" s="62"/>
      <c r="I412" s="62"/>
      <c r="M412" s="62"/>
      <c r="N412" s="62"/>
      <c r="O412" s="62"/>
      <c r="P412" s="62"/>
    </row>
    <row r="413" spans="7:16" s="45" customFormat="1" ht="12.75">
      <c r="G413" s="62"/>
      <c r="H413" s="62"/>
      <c r="I413" s="62"/>
      <c r="M413" s="62"/>
      <c r="N413" s="62"/>
      <c r="O413" s="62"/>
      <c r="P413" s="62"/>
    </row>
    <row r="414" spans="7:16" s="45" customFormat="1" ht="12.75">
      <c r="G414" s="62"/>
      <c r="H414" s="62"/>
      <c r="I414" s="62"/>
      <c r="M414" s="62"/>
      <c r="N414" s="62"/>
      <c r="O414" s="62"/>
      <c r="P414" s="62"/>
    </row>
    <row r="415" spans="7:16" s="45" customFormat="1" ht="12.75">
      <c r="G415" s="62"/>
      <c r="H415" s="62"/>
      <c r="I415" s="62"/>
      <c r="M415" s="62"/>
      <c r="N415" s="62"/>
      <c r="O415" s="62"/>
      <c r="P415" s="62"/>
    </row>
    <row r="416" spans="7:16" s="45" customFormat="1" ht="12.75">
      <c r="G416" s="62"/>
      <c r="H416" s="62"/>
      <c r="I416" s="62"/>
      <c r="M416" s="62"/>
      <c r="N416" s="62"/>
      <c r="O416" s="62"/>
      <c r="P416" s="62"/>
    </row>
    <row r="417" spans="7:16" s="45" customFormat="1" ht="12.75">
      <c r="G417" s="62"/>
      <c r="H417" s="62"/>
      <c r="I417" s="62"/>
      <c r="M417" s="62"/>
      <c r="N417" s="62"/>
      <c r="O417" s="62"/>
      <c r="P417" s="62"/>
    </row>
    <row r="418" spans="7:16" s="45" customFormat="1" ht="12.75">
      <c r="G418" s="62"/>
      <c r="H418" s="62"/>
      <c r="I418" s="62"/>
      <c r="M418" s="62"/>
      <c r="N418" s="62"/>
      <c r="O418" s="62"/>
      <c r="P418" s="62"/>
    </row>
    <row r="419" spans="7:16" s="45" customFormat="1" ht="12.75">
      <c r="G419" s="62"/>
      <c r="H419" s="62"/>
      <c r="I419" s="62"/>
      <c r="M419" s="62"/>
      <c r="N419" s="62"/>
      <c r="O419" s="62"/>
      <c r="P419" s="62"/>
    </row>
    <row r="420" spans="7:16" s="45" customFormat="1" ht="12.75">
      <c r="G420" s="62"/>
      <c r="H420" s="62"/>
      <c r="I420" s="62"/>
      <c r="M420" s="62"/>
      <c r="N420" s="62"/>
      <c r="O420" s="62"/>
      <c r="P420" s="62"/>
    </row>
    <row r="421" spans="7:16" s="45" customFormat="1" ht="12.75">
      <c r="G421" s="62"/>
      <c r="H421" s="62"/>
      <c r="I421" s="62"/>
      <c r="M421" s="62"/>
      <c r="N421" s="62"/>
      <c r="O421" s="62"/>
      <c r="P421" s="62"/>
    </row>
    <row r="422" spans="7:16" s="45" customFormat="1" ht="12.75">
      <c r="G422" s="62"/>
      <c r="H422" s="62"/>
      <c r="I422" s="62"/>
      <c r="M422" s="62"/>
      <c r="N422" s="62"/>
      <c r="O422" s="62"/>
      <c r="P422" s="62"/>
    </row>
    <row r="423" spans="7:16" s="45" customFormat="1" ht="12.75">
      <c r="G423" s="62"/>
      <c r="H423" s="62"/>
      <c r="I423" s="62"/>
      <c r="M423" s="62"/>
      <c r="N423" s="62"/>
      <c r="O423" s="62"/>
      <c r="P423" s="62"/>
    </row>
    <row r="424" spans="7:16" s="45" customFormat="1" ht="12.75">
      <c r="G424" s="62"/>
      <c r="H424" s="62"/>
      <c r="I424" s="62"/>
      <c r="M424" s="62"/>
      <c r="N424" s="62"/>
      <c r="O424" s="62"/>
      <c r="P424" s="62"/>
    </row>
    <row r="425" spans="7:16" s="45" customFormat="1" ht="12.75">
      <c r="G425" s="62"/>
      <c r="H425" s="62"/>
      <c r="I425" s="62"/>
      <c r="M425" s="62"/>
      <c r="N425" s="62"/>
      <c r="O425" s="62"/>
      <c r="P425" s="62"/>
    </row>
    <row r="426" spans="7:16" s="45" customFormat="1" ht="12.75">
      <c r="G426" s="62"/>
      <c r="H426" s="62"/>
      <c r="I426" s="62"/>
      <c r="M426" s="62"/>
      <c r="N426" s="62"/>
      <c r="O426" s="62"/>
      <c r="P426" s="62"/>
    </row>
    <row r="427" spans="7:16" s="45" customFormat="1" ht="12.75">
      <c r="G427" s="62"/>
      <c r="H427" s="62"/>
      <c r="I427" s="62"/>
      <c r="M427" s="62"/>
      <c r="N427" s="62"/>
      <c r="O427" s="62"/>
      <c r="P427" s="62"/>
    </row>
    <row r="428" spans="7:16" s="45" customFormat="1" ht="12.75">
      <c r="G428" s="62"/>
      <c r="H428" s="62"/>
      <c r="I428" s="62"/>
      <c r="M428" s="62"/>
      <c r="N428" s="62"/>
      <c r="O428" s="62"/>
      <c r="P428" s="62"/>
    </row>
    <row r="429" spans="7:16" s="45" customFormat="1" ht="12.75">
      <c r="G429" s="62"/>
      <c r="H429" s="62"/>
      <c r="I429" s="62"/>
      <c r="M429" s="62"/>
      <c r="N429" s="62"/>
      <c r="O429" s="62"/>
      <c r="P429" s="62"/>
    </row>
    <row r="430" spans="7:16" s="45" customFormat="1" ht="12.75">
      <c r="G430" s="62"/>
      <c r="H430" s="62"/>
      <c r="I430" s="62"/>
      <c r="M430" s="62"/>
      <c r="N430" s="62"/>
      <c r="O430" s="62"/>
      <c r="P430" s="62"/>
    </row>
    <row r="431" spans="7:16" s="45" customFormat="1" ht="12.75">
      <c r="G431" s="62"/>
      <c r="H431" s="62"/>
      <c r="I431" s="62"/>
      <c r="M431" s="62"/>
      <c r="N431" s="62"/>
      <c r="O431" s="62"/>
      <c r="P431" s="62"/>
    </row>
    <row r="432" spans="7:16" s="45" customFormat="1" ht="12.75">
      <c r="G432" s="62"/>
      <c r="H432" s="62"/>
      <c r="I432" s="62"/>
      <c r="M432" s="62"/>
      <c r="N432" s="62"/>
      <c r="O432" s="62"/>
      <c r="P432" s="62"/>
    </row>
    <row r="433" spans="7:16" s="45" customFormat="1" ht="12.75">
      <c r="G433" s="62"/>
      <c r="H433" s="62"/>
      <c r="I433" s="62"/>
      <c r="M433" s="62"/>
      <c r="N433" s="62"/>
      <c r="O433" s="62"/>
      <c r="P433" s="62"/>
    </row>
    <row r="434" spans="7:16" s="45" customFormat="1" ht="12.75">
      <c r="G434" s="62"/>
      <c r="H434" s="62"/>
      <c r="I434" s="62"/>
      <c r="M434" s="62"/>
      <c r="N434" s="62"/>
      <c r="O434" s="62"/>
      <c r="P434" s="62"/>
    </row>
    <row r="435" spans="7:16" s="45" customFormat="1" ht="12.75">
      <c r="G435" s="62"/>
      <c r="H435" s="62"/>
      <c r="I435" s="62"/>
      <c r="M435" s="62"/>
      <c r="N435" s="62"/>
      <c r="O435" s="62"/>
      <c r="P435" s="62"/>
    </row>
    <row r="436" spans="7:16" s="45" customFormat="1" ht="12.75">
      <c r="G436" s="62"/>
      <c r="H436" s="62"/>
      <c r="I436" s="62"/>
      <c r="M436" s="62"/>
      <c r="N436" s="62"/>
      <c r="O436" s="62"/>
      <c r="P436" s="62"/>
    </row>
    <row r="437" spans="7:16" s="45" customFormat="1" ht="12.75">
      <c r="G437" s="62"/>
      <c r="H437" s="62"/>
      <c r="I437" s="62"/>
      <c r="M437" s="62"/>
      <c r="N437" s="62"/>
      <c r="O437" s="62"/>
      <c r="P437" s="62"/>
    </row>
    <row r="438" spans="7:16" s="45" customFormat="1" ht="12.75">
      <c r="G438" s="62"/>
      <c r="H438" s="62"/>
      <c r="I438" s="62"/>
      <c r="M438" s="62"/>
      <c r="N438" s="62"/>
      <c r="O438" s="62"/>
      <c r="P438" s="62"/>
    </row>
    <row r="439" spans="7:16" s="45" customFormat="1" ht="12.75">
      <c r="G439" s="62"/>
      <c r="H439" s="62"/>
      <c r="I439" s="62"/>
      <c r="M439" s="62"/>
      <c r="N439" s="62"/>
      <c r="O439" s="62"/>
      <c r="P439" s="62"/>
    </row>
    <row r="440" spans="7:16" s="45" customFormat="1" ht="12.75">
      <c r="G440" s="62"/>
      <c r="H440" s="62"/>
      <c r="I440" s="62"/>
      <c r="M440" s="62"/>
      <c r="N440" s="62"/>
      <c r="O440" s="62"/>
      <c r="P440" s="62"/>
    </row>
    <row r="441" spans="7:16" s="45" customFormat="1" ht="12.75">
      <c r="G441" s="62"/>
      <c r="H441" s="62"/>
      <c r="I441" s="62"/>
      <c r="M441" s="62"/>
      <c r="N441" s="62"/>
      <c r="O441" s="62"/>
      <c r="P441" s="62"/>
    </row>
    <row r="442" spans="7:16" s="45" customFormat="1" ht="12.75">
      <c r="G442" s="62"/>
      <c r="H442" s="62"/>
      <c r="I442" s="62"/>
      <c r="M442" s="62"/>
      <c r="N442" s="62"/>
      <c r="O442" s="62"/>
      <c r="P442" s="62"/>
    </row>
    <row r="443" spans="7:16" s="45" customFormat="1" ht="12.75">
      <c r="G443" s="62"/>
      <c r="H443" s="62"/>
      <c r="I443" s="62"/>
      <c r="M443" s="62"/>
      <c r="N443" s="62"/>
      <c r="O443" s="62"/>
      <c r="P443" s="62"/>
    </row>
    <row r="444" spans="7:16" s="45" customFormat="1" ht="12.75">
      <c r="G444" s="62"/>
      <c r="H444" s="62"/>
      <c r="I444" s="62"/>
      <c r="M444" s="62"/>
      <c r="N444" s="62"/>
      <c r="O444" s="62"/>
      <c r="P444" s="62"/>
    </row>
    <row r="445" spans="7:16" s="45" customFormat="1" ht="12.75">
      <c r="G445" s="62"/>
      <c r="H445" s="62"/>
      <c r="I445" s="62"/>
      <c r="M445" s="62"/>
      <c r="N445" s="62"/>
      <c r="O445" s="62"/>
      <c r="P445" s="62"/>
    </row>
    <row r="446" spans="7:16" s="45" customFormat="1" ht="12.75">
      <c r="G446" s="62"/>
      <c r="H446" s="62"/>
      <c r="I446" s="62"/>
      <c r="M446" s="62"/>
      <c r="N446" s="62"/>
      <c r="O446" s="62"/>
      <c r="P446" s="62"/>
    </row>
    <row r="447" spans="7:16" s="45" customFormat="1" ht="12.75">
      <c r="G447" s="62"/>
      <c r="H447" s="62"/>
      <c r="I447" s="62"/>
      <c r="M447" s="62"/>
      <c r="N447" s="62"/>
      <c r="O447" s="62"/>
      <c r="P447" s="62"/>
    </row>
    <row r="448" spans="7:16" s="45" customFormat="1" ht="12.75">
      <c r="G448" s="62"/>
      <c r="H448" s="62"/>
      <c r="I448" s="62"/>
      <c r="M448" s="62"/>
      <c r="N448" s="62"/>
      <c r="O448" s="62"/>
      <c r="P448" s="62"/>
    </row>
    <row r="449" spans="7:16" s="45" customFormat="1" ht="12.75">
      <c r="G449" s="62"/>
      <c r="H449" s="62"/>
      <c r="I449" s="62"/>
      <c r="M449" s="62"/>
      <c r="N449" s="62"/>
      <c r="O449" s="62"/>
      <c r="P449" s="62"/>
    </row>
    <row r="450" spans="7:16" s="45" customFormat="1" ht="12.75">
      <c r="G450" s="62"/>
      <c r="H450" s="62"/>
      <c r="I450" s="62"/>
      <c r="M450" s="62"/>
      <c r="N450" s="62"/>
      <c r="O450" s="62"/>
      <c r="P450" s="62"/>
    </row>
    <row r="451" spans="7:16" s="45" customFormat="1" ht="12.75">
      <c r="G451" s="62"/>
      <c r="H451" s="62"/>
      <c r="I451" s="62"/>
      <c r="M451" s="62"/>
      <c r="N451" s="62"/>
      <c r="O451" s="62"/>
      <c r="P451" s="62"/>
    </row>
    <row r="452" spans="7:16" s="45" customFormat="1" ht="12.75">
      <c r="G452" s="62"/>
      <c r="H452" s="62"/>
      <c r="I452" s="62"/>
      <c r="M452" s="62"/>
      <c r="N452" s="62"/>
      <c r="O452" s="62"/>
      <c r="P452" s="62"/>
    </row>
    <row r="453" spans="7:16" s="45" customFormat="1" ht="12.75">
      <c r="G453" s="62"/>
      <c r="H453" s="62"/>
      <c r="I453" s="62"/>
      <c r="M453" s="62"/>
      <c r="N453" s="62"/>
      <c r="O453" s="62"/>
      <c r="P453" s="62"/>
    </row>
    <row r="454" spans="7:16" s="45" customFormat="1" ht="12.75">
      <c r="G454" s="62"/>
      <c r="H454" s="62"/>
      <c r="I454" s="62"/>
      <c r="M454" s="62"/>
      <c r="N454" s="62"/>
      <c r="O454" s="62"/>
      <c r="P454" s="62"/>
    </row>
    <row r="455" spans="7:16" s="45" customFormat="1" ht="12.75">
      <c r="G455" s="62"/>
      <c r="H455" s="62"/>
      <c r="I455" s="62"/>
      <c r="M455" s="62"/>
      <c r="N455" s="62"/>
      <c r="O455" s="62"/>
      <c r="P455" s="62"/>
    </row>
    <row r="456" spans="7:16" s="45" customFormat="1" ht="12.75">
      <c r="G456" s="62"/>
      <c r="H456" s="62"/>
      <c r="I456" s="62"/>
      <c r="M456" s="62"/>
      <c r="N456" s="62"/>
      <c r="O456" s="62"/>
      <c r="P456" s="62"/>
    </row>
    <row r="457" spans="7:16" s="45" customFormat="1" ht="12.75">
      <c r="G457" s="62"/>
      <c r="H457" s="62"/>
      <c r="I457" s="62"/>
      <c r="M457" s="62"/>
      <c r="N457" s="62"/>
      <c r="O457" s="62"/>
      <c r="P457" s="62"/>
    </row>
    <row r="458" spans="7:16" s="45" customFormat="1" ht="12.75">
      <c r="G458" s="62"/>
      <c r="H458" s="62"/>
      <c r="I458" s="62"/>
      <c r="M458" s="62"/>
      <c r="N458" s="62"/>
      <c r="O458" s="62"/>
      <c r="P458" s="62"/>
    </row>
    <row r="459" spans="7:16" s="45" customFormat="1" ht="12.75">
      <c r="G459" s="62"/>
      <c r="H459" s="62"/>
      <c r="I459" s="62"/>
      <c r="M459" s="62"/>
      <c r="N459" s="62"/>
      <c r="O459" s="62"/>
      <c r="P459" s="62"/>
    </row>
    <row r="460" spans="7:16" s="45" customFormat="1" ht="12.75">
      <c r="G460" s="62"/>
      <c r="H460" s="62"/>
      <c r="I460" s="62"/>
      <c r="M460" s="62"/>
      <c r="N460" s="62"/>
      <c r="O460" s="62"/>
      <c r="P460" s="62"/>
    </row>
    <row r="461" spans="7:16" s="45" customFormat="1" ht="12.75">
      <c r="G461" s="62"/>
      <c r="H461" s="62"/>
      <c r="I461" s="62"/>
      <c r="M461" s="62"/>
      <c r="N461" s="62"/>
      <c r="O461" s="62"/>
      <c r="P461" s="62"/>
    </row>
    <row r="462" spans="7:16" s="45" customFormat="1" ht="12.75">
      <c r="G462" s="62"/>
      <c r="H462" s="62"/>
      <c r="I462" s="62"/>
      <c r="M462" s="62"/>
      <c r="N462" s="62"/>
      <c r="O462" s="62"/>
      <c r="P462" s="62"/>
    </row>
    <row r="463" spans="7:16" s="45" customFormat="1" ht="12.75">
      <c r="G463" s="62"/>
      <c r="H463" s="62"/>
      <c r="I463" s="62"/>
      <c r="M463" s="62"/>
      <c r="N463" s="62"/>
      <c r="O463" s="62"/>
      <c r="P463" s="62"/>
    </row>
    <row r="464" spans="7:16" s="45" customFormat="1" ht="12.75">
      <c r="G464" s="62"/>
      <c r="H464" s="62"/>
      <c r="I464" s="62"/>
      <c r="M464" s="62"/>
      <c r="N464" s="62"/>
      <c r="O464" s="62"/>
      <c r="P464" s="62"/>
    </row>
    <row r="465" spans="7:16" s="45" customFormat="1" ht="12.75">
      <c r="G465" s="62"/>
      <c r="H465" s="62"/>
      <c r="I465" s="62"/>
      <c r="M465" s="62"/>
      <c r="N465" s="62"/>
      <c r="O465" s="62"/>
      <c r="P465" s="62"/>
    </row>
    <row r="466" spans="7:16" s="45" customFormat="1" ht="12.75">
      <c r="G466" s="62"/>
      <c r="H466" s="62"/>
      <c r="I466" s="62"/>
      <c r="M466" s="62"/>
      <c r="N466" s="62"/>
      <c r="O466" s="62"/>
      <c r="P466" s="62"/>
    </row>
    <row r="467" spans="7:16" s="45" customFormat="1" ht="12.75">
      <c r="G467" s="62"/>
      <c r="H467" s="62"/>
      <c r="I467" s="62"/>
      <c r="M467" s="62"/>
      <c r="N467" s="62"/>
      <c r="O467" s="62"/>
      <c r="P467" s="62"/>
    </row>
    <row r="468" spans="7:16" s="45" customFormat="1" ht="12.75">
      <c r="G468" s="62"/>
      <c r="H468" s="62"/>
      <c r="I468" s="62"/>
      <c r="M468" s="62"/>
      <c r="N468" s="62"/>
      <c r="O468" s="62"/>
      <c r="P468" s="62"/>
    </row>
    <row r="469" spans="7:16" s="45" customFormat="1" ht="12.75">
      <c r="G469" s="62"/>
      <c r="H469" s="62"/>
      <c r="I469" s="62"/>
      <c r="M469" s="62"/>
      <c r="N469" s="62"/>
      <c r="O469" s="62"/>
      <c r="P469" s="62"/>
    </row>
    <row r="470" spans="7:16" s="45" customFormat="1" ht="12.75">
      <c r="G470" s="62"/>
      <c r="H470" s="62"/>
      <c r="I470" s="62"/>
      <c r="M470" s="62"/>
      <c r="N470" s="62"/>
      <c r="O470" s="62"/>
      <c r="P470" s="62"/>
    </row>
    <row r="471" spans="7:16" s="45" customFormat="1" ht="12.75">
      <c r="G471" s="62"/>
      <c r="H471" s="62"/>
      <c r="I471" s="62"/>
      <c r="M471" s="62"/>
      <c r="N471" s="62"/>
      <c r="O471" s="62"/>
      <c r="P471" s="62"/>
    </row>
    <row r="472" spans="7:16" s="45" customFormat="1" ht="12.75">
      <c r="G472" s="62"/>
      <c r="H472" s="62"/>
      <c r="I472" s="62"/>
      <c r="M472" s="62"/>
      <c r="N472" s="62"/>
      <c r="O472" s="62"/>
      <c r="P472" s="62"/>
    </row>
    <row r="473" spans="7:16" s="45" customFormat="1" ht="12.75">
      <c r="G473" s="62"/>
      <c r="H473" s="62"/>
      <c r="I473" s="62"/>
      <c r="M473" s="62"/>
      <c r="N473" s="62"/>
      <c r="O473" s="62"/>
      <c r="P473" s="62"/>
    </row>
    <row r="474" spans="7:16" s="45" customFormat="1" ht="12.75">
      <c r="G474" s="62"/>
      <c r="H474" s="62"/>
      <c r="I474" s="62"/>
      <c r="M474" s="62"/>
      <c r="N474" s="62"/>
      <c r="O474" s="62"/>
      <c r="P474" s="62"/>
    </row>
    <row r="475" spans="7:16" s="45" customFormat="1" ht="12.75">
      <c r="G475" s="62"/>
      <c r="H475" s="62"/>
      <c r="I475" s="62"/>
      <c r="M475" s="62"/>
      <c r="N475" s="62"/>
      <c r="O475" s="62"/>
      <c r="P475" s="62"/>
    </row>
    <row r="476" spans="7:16" s="45" customFormat="1" ht="12.75">
      <c r="G476" s="62"/>
      <c r="H476" s="62"/>
      <c r="I476" s="62"/>
      <c r="M476" s="62"/>
      <c r="N476" s="62"/>
      <c r="O476" s="62"/>
      <c r="P476" s="62"/>
    </row>
    <row r="477" spans="7:16" s="45" customFormat="1" ht="12.75">
      <c r="G477" s="62"/>
      <c r="H477" s="62"/>
      <c r="I477" s="62"/>
      <c r="M477" s="62"/>
      <c r="N477" s="62"/>
      <c r="O477" s="62"/>
      <c r="P477" s="62"/>
    </row>
    <row r="478" spans="7:16" s="45" customFormat="1" ht="12.75">
      <c r="G478" s="62"/>
      <c r="H478" s="62"/>
      <c r="I478" s="62"/>
      <c r="M478" s="62"/>
      <c r="N478" s="62"/>
      <c r="O478" s="62"/>
      <c r="P478" s="62"/>
    </row>
    <row r="479" spans="7:16" s="45" customFormat="1" ht="12.75">
      <c r="G479" s="62"/>
      <c r="H479" s="62"/>
      <c r="I479" s="62"/>
      <c r="M479" s="62"/>
      <c r="N479" s="62"/>
      <c r="O479" s="62"/>
      <c r="P479" s="62"/>
    </row>
    <row r="480" spans="7:16" s="45" customFormat="1" ht="12.75">
      <c r="G480" s="62"/>
      <c r="H480" s="62"/>
      <c r="I480" s="62"/>
      <c r="M480" s="62"/>
      <c r="N480" s="62"/>
      <c r="O480" s="62"/>
      <c r="P480" s="62"/>
    </row>
    <row r="481" spans="7:16" s="45" customFormat="1" ht="12.75">
      <c r="G481" s="62"/>
      <c r="H481" s="62"/>
      <c r="I481" s="62"/>
      <c r="M481" s="62"/>
      <c r="N481" s="62"/>
      <c r="O481" s="62"/>
      <c r="P481" s="62"/>
    </row>
    <row r="482" spans="7:16" s="45" customFormat="1" ht="12.75">
      <c r="G482" s="62"/>
      <c r="H482" s="62"/>
      <c r="I482" s="62"/>
      <c r="M482" s="62"/>
      <c r="N482" s="62"/>
      <c r="O482" s="62"/>
      <c r="P482" s="62"/>
    </row>
    <row r="483" spans="7:16" s="45" customFormat="1" ht="12.75">
      <c r="G483" s="62"/>
      <c r="H483" s="62"/>
      <c r="I483" s="62"/>
      <c r="M483" s="62"/>
      <c r="N483" s="62"/>
      <c r="O483" s="62"/>
      <c r="P483" s="62"/>
    </row>
    <row r="484" spans="7:16" s="45" customFormat="1" ht="12.75">
      <c r="G484" s="62"/>
      <c r="H484" s="62"/>
      <c r="I484" s="62"/>
      <c r="M484" s="62"/>
      <c r="N484" s="62"/>
      <c r="O484" s="62"/>
      <c r="P484" s="62"/>
    </row>
    <row r="485" spans="7:16" s="45" customFormat="1" ht="12.75">
      <c r="G485" s="62"/>
      <c r="H485" s="62"/>
      <c r="I485" s="62"/>
      <c r="M485" s="62"/>
      <c r="N485" s="62"/>
      <c r="O485" s="62"/>
      <c r="P485" s="62"/>
    </row>
    <row r="486" spans="7:16" s="45" customFormat="1" ht="12.75">
      <c r="G486" s="62"/>
      <c r="H486" s="62"/>
      <c r="I486" s="62"/>
      <c r="M486" s="62"/>
      <c r="N486" s="62"/>
      <c r="O486" s="62"/>
      <c r="P486" s="62"/>
    </row>
    <row r="487" spans="7:16" s="45" customFormat="1" ht="12.75">
      <c r="G487" s="62"/>
      <c r="H487" s="62"/>
      <c r="I487" s="62"/>
      <c r="M487" s="62"/>
      <c r="N487" s="62"/>
      <c r="O487" s="62"/>
      <c r="P487" s="62"/>
    </row>
    <row r="488" spans="7:16" s="45" customFormat="1" ht="12.75">
      <c r="G488" s="62"/>
      <c r="H488" s="62"/>
      <c r="I488" s="62"/>
      <c r="M488" s="62"/>
      <c r="N488" s="62"/>
      <c r="O488" s="62"/>
      <c r="P488" s="62"/>
    </row>
    <row r="489" spans="7:16" s="45" customFormat="1" ht="12.75">
      <c r="G489" s="62"/>
      <c r="H489" s="62"/>
      <c r="I489" s="62"/>
      <c r="M489" s="62"/>
      <c r="N489" s="62"/>
      <c r="O489" s="62"/>
      <c r="P489" s="62"/>
    </row>
    <row r="490" spans="7:16" s="45" customFormat="1" ht="12.75">
      <c r="G490" s="62"/>
      <c r="H490" s="62"/>
      <c r="I490" s="62"/>
      <c r="M490" s="62"/>
      <c r="N490" s="62"/>
      <c r="O490" s="62"/>
      <c r="P490" s="62"/>
    </row>
    <row r="491" spans="7:16" s="45" customFormat="1" ht="12.75">
      <c r="G491" s="62"/>
      <c r="H491" s="62"/>
      <c r="I491" s="62"/>
      <c r="M491" s="62"/>
      <c r="N491" s="62"/>
      <c r="O491" s="62"/>
      <c r="P491" s="62"/>
    </row>
    <row r="492" spans="7:16" s="45" customFormat="1" ht="12.75">
      <c r="G492" s="62"/>
      <c r="H492" s="62"/>
      <c r="I492" s="62"/>
      <c r="M492" s="62"/>
      <c r="N492" s="62"/>
      <c r="O492" s="62"/>
      <c r="P492" s="62"/>
    </row>
    <row r="493" spans="7:16" s="45" customFormat="1" ht="12.75">
      <c r="G493" s="62"/>
      <c r="H493" s="62"/>
      <c r="I493" s="62"/>
      <c r="M493" s="62"/>
      <c r="N493" s="62"/>
      <c r="O493" s="62"/>
      <c r="P493" s="62"/>
    </row>
    <row r="494" spans="7:16" s="45" customFormat="1" ht="12.75">
      <c r="G494" s="62"/>
      <c r="H494" s="62"/>
      <c r="I494" s="62"/>
      <c r="M494" s="62"/>
      <c r="N494" s="62"/>
      <c r="O494" s="62"/>
      <c r="P494" s="62"/>
    </row>
    <row r="495" spans="7:16" s="45" customFormat="1" ht="12.75">
      <c r="G495" s="62"/>
      <c r="H495" s="62"/>
      <c r="I495" s="62"/>
      <c r="M495" s="62"/>
      <c r="N495" s="62"/>
      <c r="O495" s="62"/>
      <c r="P495" s="62"/>
    </row>
    <row r="496" spans="7:16" s="45" customFormat="1" ht="12.75">
      <c r="G496" s="62"/>
      <c r="H496" s="62"/>
      <c r="I496" s="62"/>
      <c r="M496" s="62"/>
      <c r="N496" s="62"/>
      <c r="O496" s="62"/>
      <c r="P496" s="62"/>
    </row>
    <row r="497" spans="7:16" s="45" customFormat="1" ht="12.75">
      <c r="G497" s="62"/>
      <c r="H497" s="62"/>
      <c r="I497" s="62"/>
      <c r="M497" s="62"/>
      <c r="N497" s="62"/>
      <c r="O497" s="62"/>
      <c r="P497" s="62"/>
    </row>
    <row r="498" spans="7:16" s="45" customFormat="1" ht="12.75">
      <c r="G498" s="62"/>
      <c r="H498" s="62"/>
      <c r="I498" s="62"/>
      <c r="M498" s="62"/>
      <c r="N498" s="62"/>
      <c r="O498" s="62"/>
      <c r="P498" s="62"/>
    </row>
    <row r="499" spans="7:16" s="45" customFormat="1" ht="12.75">
      <c r="G499" s="62"/>
      <c r="H499" s="62"/>
      <c r="I499" s="62"/>
      <c r="M499" s="62"/>
      <c r="N499" s="62"/>
      <c r="O499" s="62"/>
      <c r="P499" s="62"/>
    </row>
    <row r="500" spans="7:16" s="45" customFormat="1" ht="12.75">
      <c r="G500" s="62"/>
      <c r="H500" s="62"/>
      <c r="I500" s="62"/>
      <c r="M500" s="62"/>
      <c r="N500" s="62"/>
      <c r="O500" s="62"/>
      <c r="P500" s="62"/>
    </row>
    <row r="501" spans="7:16" s="45" customFormat="1" ht="12.75">
      <c r="G501" s="62"/>
      <c r="H501" s="62"/>
      <c r="I501" s="62"/>
      <c r="M501" s="62"/>
      <c r="N501" s="62"/>
      <c r="O501" s="62"/>
      <c r="P501" s="62"/>
    </row>
    <row r="502" spans="7:16" s="45" customFormat="1" ht="12.75">
      <c r="G502" s="62"/>
      <c r="H502" s="62"/>
      <c r="I502" s="62"/>
      <c r="M502" s="62"/>
      <c r="N502" s="62"/>
      <c r="O502" s="62"/>
      <c r="P502" s="62"/>
    </row>
    <row r="503" spans="7:16" s="45" customFormat="1" ht="12.75">
      <c r="G503" s="62"/>
      <c r="H503" s="62"/>
      <c r="I503" s="62"/>
      <c r="M503" s="62"/>
      <c r="N503" s="62"/>
      <c r="O503" s="62"/>
      <c r="P503" s="62"/>
    </row>
    <row r="504" spans="7:16" s="45" customFormat="1" ht="12.75">
      <c r="G504" s="62"/>
      <c r="H504" s="62"/>
      <c r="I504" s="62"/>
      <c r="M504" s="62"/>
      <c r="N504" s="62"/>
      <c r="O504" s="62"/>
      <c r="P504" s="62"/>
    </row>
    <row r="505" spans="7:16" s="45" customFormat="1" ht="12.75">
      <c r="G505" s="62"/>
      <c r="H505" s="62"/>
      <c r="I505" s="62"/>
      <c r="M505" s="62"/>
      <c r="N505" s="62"/>
      <c r="O505" s="62"/>
      <c r="P505" s="62"/>
    </row>
    <row r="506" spans="7:16" s="45" customFormat="1" ht="12.75">
      <c r="G506" s="62"/>
      <c r="H506" s="62"/>
      <c r="I506" s="62"/>
      <c r="M506" s="62"/>
      <c r="N506" s="62"/>
      <c r="O506" s="62"/>
      <c r="P506" s="62"/>
    </row>
    <row r="507" spans="7:16" s="45" customFormat="1" ht="12.75">
      <c r="G507" s="62"/>
      <c r="H507" s="62"/>
      <c r="I507" s="62"/>
      <c r="M507" s="62"/>
      <c r="N507" s="62"/>
      <c r="O507" s="62"/>
      <c r="P507" s="62"/>
    </row>
    <row r="508" spans="7:16" s="45" customFormat="1" ht="12.75">
      <c r="G508" s="62"/>
      <c r="H508" s="62"/>
      <c r="I508" s="62"/>
      <c r="M508" s="62"/>
      <c r="N508" s="62"/>
      <c r="O508" s="62"/>
      <c r="P508" s="62"/>
    </row>
    <row r="509" spans="7:16" s="45" customFormat="1" ht="12.75">
      <c r="G509" s="62"/>
      <c r="H509" s="62"/>
      <c r="I509" s="62"/>
      <c r="M509" s="62"/>
      <c r="N509" s="62"/>
      <c r="O509" s="62"/>
      <c r="P509" s="62"/>
    </row>
    <row r="510" spans="7:16" s="45" customFormat="1" ht="12.75">
      <c r="G510" s="62"/>
      <c r="H510" s="62"/>
      <c r="I510" s="62"/>
      <c r="M510" s="62"/>
      <c r="N510" s="62"/>
      <c r="O510" s="62"/>
      <c r="P510" s="62"/>
    </row>
    <row r="511" spans="7:16" s="45" customFormat="1" ht="12.75">
      <c r="G511" s="62"/>
      <c r="H511" s="62"/>
      <c r="I511" s="62"/>
      <c r="M511" s="62"/>
      <c r="N511" s="62"/>
      <c r="O511" s="62"/>
      <c r="P511" s="62"/>
    </row>
    <row r="512" spans="7:16" s="45" customFormat="1" ht="12.75">
      <c r="G512" s="62"/>
      <c r="H512" s="62"/>
      <c r="I512" s="62"/>
      <c r="M512" s="62"/>
      <c r="N512" s="62"/>
      <c r="O512" s="62"/>
      <c r="P512" s="62"/>
    </row>
    <row r="513" spans="7:16" s="45" customFormat="1" ht="12.75">
      <c r="G513" s="62"/>
      <c r="H513" s="62"/>
      <c r="I513" s="62"/>
      <c r="M513" s="62"/>
      <c r="N513" s="62"/>
      <c r="O513" s="62"/>
      <c r="P513" s="62"/>
    </row>
    <row r="514" spans="7:16" s="45" customFormat="1" ht="12.75">
      <c r="G514" s="62"/>
      <c r="H514" s="62"/>
      <c r="I514" s="62"/>
      <c r="M514" s="62"/>
      <c r="N514" s="62"/>
      <c r="O514" s="62"/>
      <c r="P514" s="62"/>
    </row>
    <row r="515" spans="7:16" s="45" customFormat="1" ht="12.75">
      <c r="G515" s="62"/>
      <c r="H515" s="62"/>
      <c r="I515" s="62"/>
      <c r="M515" s="62"/>
      <c r="N515" s="62"/>
      <c r="O515" s="62"/>
      <c r="P515" s="62"/>
    </row>
    <row r="516" spans="7:16" s="45" customFormat="1" ht="12.75">
      <c r="G516" s="62"/>
      <c r="H516" s="62"/>
      <c r="I516" s="62"/>
      <c r="M516" s="62"/>
      <c r="N516" s="62"/>
      <c r="O516" s="62"/>
      <c r="P516" s="62"/>
    </row>
    <row r="517" spans="7:16" s="45" customFormat="1" ht="12.75">
      <c r="G517" s="62"/>
      <c r="H517" s="62"/>
      <c r="I517" s="62"/>
      <c r="M517" s="62"/>
      <c r="N517" s="62"/>
      <c r="O517" s="62"/>
      <c r="P517" s="62"/>
    </row>
    <row r="518" spans="7:16" s="45" customFormat="1" ht="12.75">
      <c r="G518" s="62"/>
      <c r="H518" s="62"/>
      <c r="I518" s="62"/>
      <c r="M518" s="62"/>
      <c r="N518" s="62"/>
      <c r="O518" s="62"/>
      <c r="P518" s="62"/>
    </row>
    <row r="519" spans="7:16" s="45" customFormat="1" ht="12.75">
      <c r="G519" s="62"/>
      <c r="H519" s="62"/>
      <c r="I519" s="62"/>
      <c r="M519" s="62"/>
      <c r="N519" s="62"/>
      <c r="O519" s="62"/>
      <c r="P519" s="62"/>
    </row>
    <row r="520" spans="7:16" s="45" customFormat="1" ht="12.75">
      <c r="G520" s="62"/>
      <c r="H520" s="62"/>
      <c r="I520" s="62"/>
      <c r="M520" s="62"/>
      <c r="N520" s="62"/>
      <c r="O520" s="62"/>
      <c r="P520" s="62"/>
    </row>
    <row r="521" spans="7:16" s="45" customFormat="1" ht="12.75">
      <c r="G521" s="62"/>
      <c r="H521" s="62"/>
      <c r="I521" s="62"/>
      <c r="M521" s="62"/>
      <c r="N521" s="62"/>
      <c r="O521" s="62"/>
      <c r="P521" s="62"/>
    </row>
    <row r="522" spans="7:16" s="45" customFormat="1" ht="12.75">
      <c r="G522" s="62"/>
      <c r="H522" s="62"/>
      <c r="I522" s="62"/>
      <c r="M522" s="62"/>
      <c r="N522" s="62"/>
      <c r="O522" s="62"/>
      <c r="P522" s="62"/>
    </row>
    <row r="523" spans="7:16" s="45" customFormat="1" ht="12.75">
      <c r="G523" s="62"/>
      <c r="H523" s="62"/>
      <c r="I523" s="62"/>
      <c r="M523" s="62"/>
      <c r="N523" s="62"/>
      <c r="O523" s="62"/>
      <c r="P523" s="62"/>
    </row>
    <row r="524" spans="7:16" s="45" customFormat="1" ht="12.75">
      <c r="G524" s="62"/>
      <c r="H524" s="62"/>
      <c r="I524" s="62"/>
      <c r="M524" s="62"/>
      <c r="N524" s="62"/>
      <c r="O524" s="62"/>
      <c r="P524" s="62"/>
    </row>
    <row r="525" spans="7:16" s="45" customFormat="1" ht="12.75">
      <c r="G525" s="62"/>
      <c r="H525" s="62"/>
      <c r="I525" s="62"/>
      <c r="M525" s="62"/>
      <c r="N525" s="62"/>
      <c r="O525" s="62"/>
      <c r="P525" s="62"/>
    </row>
    <row r="526" spans="7:16" s="45" customFormat="1" ht="12.75">
      <c r="G526" s="62"/>
      <c r="H526" s="62"/>
      <c r="I526" s="62"/>
      <c r="M526" s="62"/>
      <c r="N526" s="62"/>
      <c r="O526" s="62"/>
      <c r="P526" s="62"/>
    </row>
    <row r="527" spans="7:16" s="45" customFormat="1" ht="12.75">
      <c r="G527" s="62"/>
      <c r="H527" s="62"/>
      <c r="I527" s="62"/>
      <c r="M527" s="62"/>
      <c r="N527" s="62"/>
      <c r="O527" s="62"/>
      <c r="P527" s="62"/>
    </row>
    <row r="528" spans="7:16" s="45" customFormat="1" ht="12.75">
      <c r="G528" s="62"/>
      <c r="H528" s="62"/>
      <c r="I528" s="62"/>
      <c r="M528" s="62"/>
      <c r="N528" s="62"/>
      <c r="O528" s="62"/>
      <c r="P528" s="62"/>
    </row>
    <row r="529" spans="7:16" s="45" customFormat="1" ht="12.75">
      <c r="G529" s="62"/>
      <c r="H529" s="62"/>
      <c r="I529" s="62"/>
      <c r="M529" s="62"/>
      <c r="N529" s="62"/>
      <c r="O529" s="62"/>
      <c r="P529" s="62"/>
    </row>
    <row r="530" spans="7:16" s="45" customFormat="1" ht="12.75">
      <c r="G530" s="62"/>
      <c r="H530" s="62"/>
      <c r="I530" s="62"/>
      <c r="M530" s="62"/>
      <c r="N530" s="62"/>
      <c r="O530" s="62"/>
      <c r="P530" s="62"/>
    </row>
    <row r="531" spans="7:16" s="45" customFormat="1" ht="12.75">
      <c r="G531" s="62"/>
      <c r="H531" s="62"/>
      <c r="I531" s="62"/>
      <c r="M531" s="62"/>
      <c r="N531" s="62"/>
      <c r="O531" s="62"/>
      <c r="P531" s="62"/>
    </row>
    <row r="532" spans="7:16" s="45" customFormat="1" ht="12.75">
      <c r="G532" s="62"/>
      <c r="H532" s="62"/>
      <c r="I532" s="62"/>
      <c r="M532" s="62"/>
      <c r="N532" s="62"/>
      <c r="O532" s="62"/>
      <c r="P532" s="62"/>
    </row>
    <row r="533" spans="7:16" s="45" customFormat="1" ht="12.75">
      <c r="G533" s="62"/>
      <c r="H533" s="62"/>
      <c r="I533" s="62"/>
      <c r="M533" s="62"/>
      <c r="N533" s="62"/>
      <c r="O533" s="62"/>
      <c r="P533" s="62"/>
    </row>
    <row r="534" spans="7:16" s="45" customFormat="1" ht="12.75">
      <c r="G534" s="62"/>
      <c r="H534" s="62"/>
      <c r="I534" s="62"/>
      <c r="M534" s="62"/>
      <c r="N534" s="62"/>
      <c r="O534" s="62"/>
      <c r="P534" s="62"/>
    </row>
    <row r="535" spans="7:16" s="45" customFormat="1" ht="12.75">
      <c r="G535" s="62"/>
      <c r="H535" s="62"/>
      <c r="I535" s="62"/>
      <c r="M535" s="62"/>
      <c r="N535" s="62"/>
      <c r="O535" s="62"/>
      <c r="P535" s="62"/>
    </row>
    <row r="536" spans="7:16" s="45" customFormat="1" ht="12.75">
      <c r="G536" s="62"/>
      <c r="H536" s="62"/>
      <c r="I536" s="62"/>
      <c r="M536" s="62"/>
      <c r="N536" s="62"/>
      <c r="O536" s="62"/>
      <c r="P536" s="62"/>
    </row>
    <row r="537" spans="7:16" s="45" customFormat="1" ht="12.75">
      <c r="G537" s="62"/>
      <c r="H537" s="62"/>
      <c r="I537" s="62"/>
      <c r="M537" s="62"/>
      <c r="N537" s="62"/>
      <c r="O537" s="62"/>
      <c r="P537" s="62"/>
    </row>
    <row r="538" spans="7:16" s="45" customFormat="1" ht="12.75">
      <c r="G538" s="62"/>
      <c r="H538" s="62"/>
      <c r="I538" s="62"/>
      <c r="M538" s="62"/>
      <c r="N538" s="62"/>
      <c r="O538" s="62"/>
      <c r="P538" s="62"/>
    </row>
    <row r="539" spans="7:16" s="45" customFormat="1" ht="12.75">
      <c r="G539" s="62"/>
      <c r="H539" s="62"/>
      <c r="I539" s="62"/>
      <c r="M539" s="62"/>
      <c r="N539" s="62"/>
      <c r="O539" s="62"/>
      <c r="P539" s="62"/>
    </row>
    <row r="540" spans="7:16" s="45" customFormat="1" ht="12.75">
      <c r="G540" s="62"/>
      <c r="H540" s="62"/>
      <c r="I540" s="62"/>
      <c r="M540" s="62"/>
      <c r="N540" s="62"/>
      <c r="O540" s="62"/>
      <c r="P540" s="62"/>
    </row>
    <row r="541" spans="7:16" s="45" customFormat="1" ht="12.75">
      <c r="G541" s="62"/>
      <c r="H541" s="62"/>
      <c r="I541" s="62"/>
      <c r="M541" s="62"/>
      <c r="N541" s="62"/>
      <c r="O541" s="62"/>
      <c r="P541" s="62"/>
    </row>
    <row r="542" spans="7:16" s="45" customFormat="1" ht="12.75">
      <c r="G542" s="62"/>
      <c r="H542" s="62"/>
      <c r="I542" s="62"/>
      <c r="M542" s="62"/>
      <c r="N542" s="62"/>
      <c r="O542" s="62"/>
      <c r="P542" s="62"/>
    </row>
    <row r="543" spans="7:16" s="45" customFormat="1" ht="12.75">
      <c r="G543" s="62"/>
      <c r="H543" s="62"/>
      <c r="I543" s="62"/>
      <c r="M543" s="62"/>
      <c r="N543" s="62"/>
      <c r="O543" s="62"/>
      <c r="P543" s="62"/>
    </row>
    <row r="544" spans="7:16" s="45" customFormat="1" ht="12.75">
      <c r="G544" s="62"/>
      <c r="H544" s="62"/>
      <c r="I544" s="62"/>
      <c r="M544" s="62"/>
      <c r="N544" s="62"/>
      <c r="O544" s="62"/>
      <c r="P544" s="62"/>
    </row>
    <row r="545" spans="7:16" s="45" customFormat="1" ht="12.75">
      <c r="G545" s="62"/>
      <c r="H545" s="62"/>
      <c r="I545" s="62"/>
      <c r="M545" s="62"/>
      <c r="N545" s="62"/>
      <c r="O545" s="62"/>
      <c r="P545" s="62"/>
    </row>
  </sheetData>
  <autoFilter ref="A1:L5"/>
  <dataValidations count="5">
    <dataValidation type="list" allowBlank="1" showInputMessage="1" showErrorMessage="1" sqref="J2:J9">
      <formula1>$A$114:$A$117</formula1>
    </dataValidation>
    <dataValidation type="list" allowBlank="1" showInputMessage="1" showErrorMessage="1" sqref="A2:A9">
      <formula1>$A$30:$A$62</formula1>
    </dataValidation>
    <dataValidation type="list" allowBlank="1" showInputMessage="1" showErrorMessage="1" sqref="B2:B9">
      <formula1>$A$84:$A$106</formula1>
    </dataValidation>
    <dataValidation type="list" allowBlank="1" showInputMessage="1" showErrorMessage="1" sqref="C2:C9">
      <formula1>$A$109:$A$110</formula1>
    </dataValidation>
    <dataValidation type="list" allowBlank="1" showInputMessage="1" showErrorMessage="1" sqref="F2">
      <formula1>$A$158:$A$251</formula1>
    </dataValidation>
  </dataValidations>
  <printOptions horizontalCentered="1"/>
  <pageMargins left="0.5" right="0.5" top="0.5" bottom="0.5" header="0" footer="0"/>
  <pageSetup horizontalDpi="300" verticalDpi="300" orientation="landscape" paperSize="5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549"/>
  <sheetViews>
    <sheetView showZeros="0" zoomScale="85" zoomScaleNormal="85" zoomScaleSheetLayoutView="85" workbookViewId="0" topLeftCell="A1">
      <pane xSplit="6" ySplit="2" topLeftCell="J261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33" sqref="A33:IV272"/>
    </sheetView>
  </sheetViews>
  <sheetFormatPr defaultColWidth="14.28125" defaultRowHeight="12.75"/>
  <cols>
    <col min="1" max="1" width="3.00390625" style="1" customWidth="1"/>
    <col min="2" max="2" width="18.421875" style="1" customWidth="1"/>
    <col min="3" max="3" width="7.421875" style="1" customWidth="1"/>
    <col min="4" max="4" width="11.8515625" style="1" customWidth="1"/>
    <col min="5" max="5" width="14.7109375" style="1" customWidth="1"/>
    <col min="6" max="6" width="16.28125" style="1" customWidth="1"/>
    <col min="7" max="7" width="19.00390625" style="1" customWidth="1"/>
    <col min="8" max="10" width="16.00390625" style="1" customWidth="1"/>
    <col min="11" max="11" width="10.421875" style="1" customWidth="1"/>
    <col min="12" max="12" width="10.140625" style="1" customWidth="1"/>
    <col min="13" max="13" width="13.421875" style="1" customWidth="1"/>
    <col min="14" max="14" width="5.28125" style="1" customWidth="1"/>
    <col min="15" max="15" width="5.7109375" style="1" customWidth="1"/>
    <col min="16" max="16" width="5.140625" style="1" customWidth="1"/>
    <col min="17" max="17" width="5.8515625" style="1" customWidth="1"/>
    <col min="18" max="18" width="7.00390625" style="1" customWidth="1"/>
    <col min="19" max="19" width="10.421875" style="1" customWidth="1"/>
    <col min="20" max="20" width="6.7109375" style="1" customWidth="1"/>
    <col min="21" max="21" width="6.421875" style="1" customWidth="1"/>
    <col min="22" max="22" width="9.7109375" style="1" customWidth="1"/>
    <col min="23" max="23" width="11.140625" style="1" customWidth="1"/>
    <col min="24" max="24" width="12.140625" style="88" customWidth="1"/>
    <col min="25" max="25" width="14.8515625" style="1" customWidth="1"/>
    <col min="26" max="27" width="10.8515625" style="1" customWidth="1"/>
    <col min="28" max="28" width="10.7109375" style="1" customWidth="1"/>
    <col min="29" max="29" width="10.28125" style="1" customWidth="1"/>
    <col min="30" max="31" width="12.140625" style="88" customWidth="1"/>
    <col min="32" max="32" width="2.28125" style="0" customWidth="1"/>
    <col min="33" max="33" width="13.00390625" style="0" customWidth="1"/>
    <col min="34" max="34" width="11.28125" style="0" customWidth="1"/>
    <col min="35" max="35" width="2.28125" style="0" customWidth="1"/>
    <col min="36" max="37" width="17.8515625" style="106" customWidth="1"/>
    <col min="38" max="39" width="13.00390625" style="106" customWidth="1"/>
    <col min="40" max="40" width="25.421875" style="106" customWidth="1"/>
    <col min="41" max="51" width="14.28125" style="106" customWidth="1"/>
    <col min="52" max="16384" width="14.28125" style="1" customWidth="1"/>
  </cols>
  <sheetData>
    <row r="1" spans="14:39" s="111" customFormat="1" ht="12.75">
      <c r="N1" s="112"/>
      <c r="O1" s="81"/>
      <c r="P1" s="81"/>
      <c r="Q1" s="81"/>
      <c r="R1" s="81"/>
      <c r="S1" s="81" t="s">
        <v>104</v>
      </c>
      <c r="T1" s="81"/>
      <c r="U1" s="81"/>
      <c r="V1" s="81"/>
      <c r="W1" s="81"/>
      <c r="X1" s="113"/>
      <c r="Z1" s="112"/>
      <c r="AA1" s="82"/>
      <c r="AB1" s="82" t="s">
        <v>105</v>
      </c>
      <c r="AC1" s="83" t="s">
        <v>238</v>
      </c>
      <c r="AD1" s="114"/>
      <c r="AE1" s="113"/>
      <c r="AG1" s="119" t="s">
        <v>35</v>
      </c>
      <c r="AH1" s="120" t="s">
        <v>36</v>
      </c>
      <c r="AJ1" s="112"/>
      <c r="AK1" s="117" t="s">
        <v>41</v>
      </c>
      <c r="AL1" s="118" t="s">
        <v>40</v>
      </c>
      <c r="AM1" s="115"/>
    </row>
    <row r="2" spans="1:40" s="59" customFormat="1" ht="65.25" customHeight="1">
      <c r="A2" s="63" t="s">
        <v>107</v>
      </c>
      <c r="B2" s="59" t="s">
        <v>246</v>
      </c>
      <c r="C2" s="59" t="s">
        <v>247</v>
      </c>
      <c r="D2" s="59" t="s">
        <v>207</v>
      </c>
      <c r="E2" s="59" t="s">
        <v>240</v>
      </c>
      <c r="F2" s="59" t="s">
        <v>245</v>
      </c>
      <c r="G2" s="59" t="s">
        <v>244</v>
      </c>
      <c r="H2" s="60" t="s">
        <v>228</v>
      </c>
      <c r="I2" s="60" t="s">
        <v>227</v>
      </c>
      <c r="J2" s="60" t="s">
        <v>39</v>
      </c>
      <c r="K2" s="59" t="s">
        <v>210</v>
      </c>
      <c r="L2" s="59" t="s">
        <v>243</v>
      </c>
      <c r="M2" s="59" t="s">
        <v>242</v>
      </c>
      <c r="N2" s="76" t="s">
        <v>95</v>
      </c>
      <c r="O2" s="77" t="s">
        <v>96</v>
      </c>
      <c r="P2" s="77" t="s">
        <v>97</v>
      </c>
      <c r="Q2" s="77" t="s">
        <v>98</v>
      </c>
      <c r="R2" s="77" t="s">
        <v>99</v>
      </c>
      <c r="S2" s="77" t="s">
        <v>100</v>
      </c>
      <c r="T2" s="77" t="s">
        <v>101</v>
      </c>
      <c r="U2" s="77" t="s">
        <v>102</v>
      </c>
      <c r="V2" s="77" t="s">
        <v>103</v>
      </c>
      <c r="W2" s="77" t="s">
        <v>261</v>
      </c>
      <c r="X2" s="89" t="s">
        <v>106</v>
      </c>
      <c r="Y2" s="74" t="s">
        <v>26</v>
      </c>
      <c r="Z2" s="76" t="s">
        <v>111</v>
      </c>
      <c r="AA2" s="77" t="s">
        <v>255</v>
      </c>
      <c r="AB2" s="77" t="s">
        <v>112</v>
      </c>
      <c r="AC2" s="77" t="s">
        <v>113</v>
      </c>
      <c r="AD2" s="91" t="s">
        <v>106</v>
      </c>
      <c r="AE2" s="89" t="s">
        <v>94</v>
      </c>
      <c r="AF2" s="74"/>
      <c r="AG2" s="76" t="s">
        <v>37</v>
      </c>
      <c r="AH2" s="78" t="s">
        <v>38</v>
      </c>
      <c r="AI2" s="75"/>
      <c r="AJ2" s="76" t="s">
        <v>33</v>
      </c>
      <c r="AK2" s="77" t="s">
        <v>34</v>
      </c>
      <c r="AL2" s="77" t="s">
        <v>31</v>
      </c>
      <c r="AM2" s="78" t="s">
        <v>32</v>
      </c>
      <c r="AN2" s="59" t="s">
        <v>206</v>
      </c>
    </row>
    <row r="3" spans="1:51" s="2" customFormat="1" ht="12.75">
      <c r="A3" s="73">
        <f>X3-AD3</f>
        <v>0</v>
      </c>
      <c r="B3" s="2" t="s">
        <v>159</v>
      </c>
      <c r="C3" s="2">
        <v>2010</v>
      </c>
      <c r="D3" s="2" t="s">
        <v>208</v>
      </c>
      <c r="E3" s="2" t="s">
        <v>24</v>
      </c>
      <c r="F3" s="2" t="s">
        <v>25</v>
      </c>
      <c r="G3" s="2" t="s">
        <v>57</v>
      </c>
      <c r="H3" s="52">
        <v>5000</v>
      </c>
      <c r="I3" s="52">
        <v>4500</v>
      </c>
      <c r="J3" s="52">
        <v>4000</v>
      </c>
      <c r="K3" s="2" t="s">
        <v>169</v>
      </c>
      <c r="L3" s="50">
        <v>40426</v>
      </c>
      <c r="M3" s="50" t="s">
        <v>169</v>
      </c>
      <c r="N3" s="2">
        <v>1000</v>
      </c>
      <c r="O3" s="2">
        <v>100</v>
      </c>
      <c r="P3" s="2">
        <v>50</v>
      </c>
      <c r="X3" s="85">
        <f>SUM(N3:W3)</f>
        <v>1150</v>
      </c>
      <c r="Y3" s="2">
        <v>250</v>
      </c>
      <c r="Z3" s="2">
        <v>500</v>
      </c>
      <c r="AA3" s="2">
        <v>250</v>
      </c>
      <c r="AB3" s="2">
        <v>200</v>
      </c>
      <c r="AC3" s="2">
        <v>200</v>
      </c>
      <c r="AD3" s="85">
        <f aca="true" t="shared" si="0" ref="AD3:AD13">SUM(Z3:AC3)</f>
        <v>1150</v>
      </c>
      <c r="AE3" s="99">
        <f aca="true" t="shared" si="1" ref="AE3:AE13">IF(ISERROR((AD3-AC3)/AD3),"",(AD3-AC3)/AD3)</f>
        <v>0.8260869565217391</v>
      </c>
      <c r="AG3" s="2" t="s">
        <v>42</v>
      </c>
      <c r="AJ3" s="107" t="s">
        <v>42</v>
      </c>
      <c r="AK3" s="107"/>
      <c r="AL3" s="107"/>
      <c r="AM3" s="107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</row>
    <row r="4" spans="1:51" s="2" customFormat="1" ht="12.75">
      <c r="A4" s="73"/>
      <c r="H4" s="52"/>
      <c r="I4" s="52"/>
      <c r="J4" s="52"/>
      <c r="L4" s="50"/>
      <c r="M4" s="50"/>
      <c r="X4" s="85">
        <f aca="true" t="shared" si="2" ref="X4:X13">SUM(N4:W4)</f>
        <v>0</v>
      </c>
      <c r="AD4" s="85">
        <f t="shared" si="0"/>
        <v>0</v>
      </c>
      <c r="AE4" s="99">
        <f t="shared" si="1"/>
      </c>
      <c r="AJ4" s="107"/>
      <c r="AK4" s="107"/>
      <c r="AL4" s="107"/>
      <c r="AM4" s="107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</row>
    <row r="5" spans="1:51" s="2" customFormat="1" ht="12.75">
      <c r="A5" s="73"/>
      <c r="H5" s="52"/>
      <c r="I5" s="52"/>
      <c r="J5" s="52"/>
      <c r="L5" s="50"/>
      <c r="M5" s="50"/>
      <c r="X5" s="85">
        <f t="shared" si="2"/>
        <v>0</v>
      </c>
      <c r="AD5" s="85">
        <f t="shared" si="0"/>
        <v>0</v>
      </c>
      <c r="AE5" s="99">
        <f t="shared" si="1"/>
      </c>
      <c r="AJ5" s="107"/>
      <c r="AK5" s="107"/>
      <c r="AL5" s="107"/>
      <c r="AM5" s="107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</row>
    <row r="6" spans="1:51" s="2" customFormat="1" ht="12.75">
      <c r="A6" s="73"/>
      <c r="H6" s="52"/>
      <c r="I6" s="52"/>
      <c r="J6" s="52"/>
      <c r="L6" s="50"/>
      <c r="M6" s="50"/>
      <c r="X6" s="85">
        <f t="shared" si="2"/>
        <v>0</v>
      </c>
      <c r="AD6" s="85">
        <f t="shared" si="0"/>
        <v>0</v>
      </c>
      <c r="AE6" s="99">
        <f t="shared" si="1"/>
      </c>
      <c r="AJ6" s="107"/>
      <c r="AK6" s="107"/>
      <c r="AL6" s="107"/>
      <c r="AM6" s="107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</row>
    <row r="7" spans="1:51" s="2" customFormat="1" ht="12.75">
      <c r="A7" s="73">
        <f aca="true" t="shared" si="3" ref="A7:A13">X7-AD7</f>
        <v>0</v>
      </c>
      <c r="H7" s="52"/>
      <c r="I7" s="52"/>
      <c r="J7" s="52"/>
      <c r="L7" s="50"/>
      <c r="M7" s="50"/>
      <c r="X7" s="85">
        <f t="shared" si="2"/>
        <v>0</v>
      </c>
      <c r="AD7" s="85">
        <f t="shared" si="0"/>
        <v>0</v>
      </c>
      <c r="AE7" s="99">
        <f t="shared" si="1"/>
      </c>
      <c r="AJ7" s="107"/>
      <c r="AK7" s="107"/>
      <c r="AL7" s="107"/>
      <c r="AM7" s="107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</row>
    <row r="8" spans="1:51" s="2" customFormat="1" ht="12.75">
      <c r="A8" s="73">
        <f t="shared" si="3"/>
        <v>0</v>
      </c>
      <c r="H8" s="52"/>
      <c r="I8" s="52"/>
      <c r="J8" s="52"/>
      <c r="L8" s="50"/>
      <c r="M8" s="50"/>
      <c r="X8" s="85">
        <f t="shared" si="2"/>
        <v>0</v>
      </c>
      <c r="AD8" s="85">
        <f t="shared" si="0"/>
        <v>0</v>
      </c>
      <c r="AE8" s="99">
        <f t="shared" si="1"/>
      </c>
      <c r="AJ8" s="107"/>
      <c r="AK8" s="107"/>
      <c r="AL8" s="107"/>
      <c r="AM8" s="107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</row>
    <row r="9" spans="1:51" s="2" customFormat="1" ht="12.75">
      <c r="A9" s="73">
        <f t="shared" si="3"/>
        <v>0</v>
      </c>
      <c r="H9" s="52"/>
      <c r="I9" s="52"/>
      <c r="J9" s="52"/>
      <c r="L9" s="50"/>
      <c r="M9" s="50"/>
      <c r="X9" s="85">
        <f t="shared" si="2"/>
        <v>0</v>
      </c>
      <c r="AD9" s="85">
        <f t="shared" si="0"/>
        <v>0</v>
      </c>
      <c r="AE9" s="99">
        <f t="shared" si="1"/>
      </c>
      <c r="AJ9" s="107"/>
      <c r="AK9" s="107"/>
      <c r="AL9" s="107"/>
      <c r="AM9" s="107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</row>
    <row r="10" spans="1:51" s="2" customFormat="1" ht="12.75">
      <c r="A10" s="73">
        <f t="shared" si="3"/>
        <v>0</v>
      </c>
      <c r="H10" s="52"/>
      <c r="I10" s="52"/>
      <c r="J10" s="52"/>
      <c r="L10" s="50"/>
      <c r="M10" s="50"/>
      <c r="X10" s="85">
        <f t="shared" si="2"/>
        <v>0</v>
      </c>
      <c r="AD10" s="85">
        <f t="shared" si="0"/>
        <v>0</v>
      </c>
      <c r="AE10" s="99">
        <f t="shared" si="1"/>
      </c>
      <c r="AJ10" s="107"/>
      <c r="AK10" s="107"/>
      <c r="AL10" s="107"/>
      <c r="AM10" s="107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</row>
    <row r="11" spans="1:51" s="2" customFormat="1" ht="12.75">
      <c r="A11" s="73">
        <f t="shared" si="3"/>
        <v>0</v>
      </c>
      <c r="H11" s="52"/>
      <c r="I11" s="52"/>
      <c r="J11" s="52"/>
      <c r="L11" s="50"/>
      <c r="M11" s="50"/>
      <c r="X11" s="85">
        <f t="shared" si="2"/>
        <v>0</v>
      </c>
      <c r="AD11" s="85">
        <f t="shared" si="0"/>
        <v>0</v>
      </c>
      <c r="AE11" s="99">
        <f t="shared" si="1"/>
      </c>
      <c r="AJ11" s="107"/>
      <c r="AK11" s="107"/>
      <c r="AL11" s="107"/>
      <c r="AM11" s="107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</row>
    <row r="12" spans="1:51" s="2" customFormat="1" ht="12.75">
      <c r="A12" s="73">
        <f t="shared" si="3"/>
        <v>0</v>
      </c>
      <c r="H12" s="52"/>
      <c r="I12" s="52"/>
      <c r="J12" s="52"/>
      <c r="L12" s="50"/>
      <c r="M12" s="50"/>
      <c r="X12" s="85">
        <f t="shared" si="2"/>
        <v>0</v>
      </c>
      <c r="AD12" s="85">
        <f t="shared" si="0"/>
        <v>0</v>
      </c>
      <c r="AE12" s="99">
        <f t="shared" si="1"/>
      </c>
      <c r="AJ12" s="107"/>
      <c r="AK12" s="107"/>
      <c r="AL12" s="107"/>
      <c r="AM12" s="107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</row>
    <row r="13" spans="1:51" s="2" customFormat="1" ht="12.75">
      <c r="A13" s="73">
        <f t="shared" si="3"/>
        <v>0</v>
      </c>
      <c r="H13" s="52"/>
      <c r="I13" s="52"/>
      <c r="J13" s="52"/>
      <c r="L13" s="50"/>
      <c r="M13" s="50"/>
      <c r="X13" s="85">
        <f t="shared" si="2"/>
        <v>0</v>
      </c>
      <c r="AD13" s="85">
        <f t="shared" si="0"/>
        <v>0</v>
      </c>
      <c r="AE13" s="99">
        <f t="shared" si="1"/>
      </c>
      <c r="AJ13" s="107"/>
      <c r="AK13" s="107"/>
      <c r="AL13" s="107"/>
      <c r="AM13" s="107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</row>
    <row r="14" spans="2:51" s="55" customFormat="1" ht="13.5" thickBot="1">
      <c r="B14" s="56" t="s">
        <v>220</v>
      </c>
      <c r="C14" s="64">
        <f>SUBTOTAL(3,E3:E13)</f>
        <v>1</v>
      </c>
      <c r="D14" s="65"/>
      <c r="E14" s="61"/>
      <c r="F14" s="56" t="s">
        <v>218</v>
      </c>
      <c r="G14" s="57">
        <f>SUBTOTAL(9,G3:G13)</f>
        <v>0</v>
      </c>
      <c r="H14" s="58">
        <f>SUBTOTAL(9,H2:H13)</f>
        <v>5000</v>
      </c>
      <c r="I14" s="58">
        <f>SUBTOTAL(9,I2:I13)</f>
        <v>4500</v>
      </c>
      <c r="J14" s="58">
        <f>SUBTOTAL(9,J2:J13)</f>
        <v>4000</v>
      </c>
      <c r="K14" s="57"/>
      <c r="L14" s="57"/>
      <c r="M14" s="57"/>
      <c r="N14" s="57">
        <f aca="true" t="shared" si="4" ref="N14:W14">SUBTOTAL(9,N2:N13)</f>
        <v>1000</v>
      </c>
      <c r="O14" s="57">
        <f t="shared" si="4"/>
        <v>100</v>
      </c>
      <c r="P14" s="57">
        <f t="shared" si="4"/>
        <v>50</v>
      </c>
      <c r="Q14" s="57">
        <f t="shared" si="4"/>
        <v>0</v>
      </c>
      <c r="R14" s="57">
        <f t="shared" si="4"/>
        <v>0</v>
      </c>
      <c r="S14" s="57">
        <f t="shared" si="4"/>
        <v>0</v>
      </c>
      <c r="T14" s="57">
        <f t="shared" si="4"/>
        <v>0</v>
      </c>
      <c r="U14" s="57">
        <f t="shared" si="4"/>
        <v>0</v>
      </c>
      <c r="V14" s="57">
        <f t="shared" si="4"/>
        <v>0</v>
      </c>
      <c r="W14" s="57">
        <f t="shared" si="4"/>
        <v>0</v>
      </c>
      <c r="X14" s="86"/>
      <c r="Y14" s="57">
        <f>SUBTOTAL(9,Y2:Y13)</f>
        <v>250</v>
      </c>
      <c r="Z14" s="57">
        <f>SUBTOTAL(9,Z2:Z13)</f>
        <v>500</v>
      </c>
      <c r="AA14" s="57">
        <f>SUBTOTAL(9,AA2:AA13)</f>
        <v>250</v>
      </c>
      <c r="AB14" s="57">
        <f>SUBTOTAL(9,AB2:AB13)</f>
        <v>200</v>
      </c>
      <c r="AC14" s="57">
        <f>SUBTOTAL(9,AC2:AC13)</f>
        <v>200</v>
      </c>
      <c r="AD14" s="86"/>
      <c r="AE14" s="86"/>
      <c r="AJ14" s="66"/>
      <c r="AK14" s="66"/>
      <c r="AL14" s="66"/>
      <c r="AM14" s="66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</row>
    <row r="15" spans="8:51" s="45" customFormat="1" ht="13.5" thickTop="1">
      <c r="H15" s="62"/>
      <c r="I15" s="62"/>
      <c r="J15" s="62"/>
      <c r="S15" s="62"/>
      <c r="X15" s="87"/>
      <c r="AD15" s="87"/>
      <c r="AE15" s="87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</row>
    <row r="16" spans="2:51" s="45" customFormat="1" ht="38.25" customHeight="1">
      <c r="B16" s="156" t="s">
        <v>108</v>
      </c>
      <c r="C16" s="156"/>
      <c r="D16" s="156"/>
      <c r="E16" s="156"/>
      <c r="F16" s="156"/>
      <c r="H16" s="62"/>
      <c r="I16" s="62"/>
      <c r="J16" s="62"/>
      <c r="S16" s="62"/>
      <c r="X16" s="87"/>
      <c r="AD16" s="87"/>
      <c r="AE16" s="87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</row>
    <row r="17" spans="24:51" s="45" customFormat="1" ht="12.75">
      <c r="X17" s="87"/>
      <c r="AD17" s="87"/>
      <c r="AE17" s="87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</row>
    <row r="18" spans="24:51" s="45" customFormat="1" ht="12.75">
      <c r="X18" s="87"/>
      <c r="AD18" s="87"/>
      <c r="AE18" s="87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</row>
    <row r="19" spans="24:51" s="45" customFormat="1" ht="12.75">
      <c r="X19" s="87"/>
      <c r="AD19" s="87"/>
      <c r="AE19" s="87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</row>
    <row r="20" spans="24:51" s="45" customFormat="1" ht="12.75">
      <c r="X20" s="87"/>
      <c r="AD20" s="87"/>
      <c r="AE20" s="87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</row>
    <row r="21" spans="24:51" s="45" customFormat="1" ht="12.75">
      <c r="X21" s="87"/>
      <c r="AD21" s="87"/>
      <c r="AE21" s="87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</row>
    <row r="22" spans="24:51" s="45" customFormat="1" ht="12.75">
      <c r="X22" s="87"/>
      <c r="AD22" s="87"/>
      <c r="AE22" s="87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</row>
    <row r="23" spans="24:51" s="45" customFormat="1" ht="12.75">
      <c r="X23" s="87"/>
      <c r="AD23" s="87"/>
      <c r="AE23" s="87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</row>
    <row r="24" spans="24:51" s="45" customFormat="1" ht="12.75">
      <c r="X24" s="87"/>
      <c r="AD24" s="87"/>
      <c r="AE24" s="87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</row>
    <row r="25" spans="24:51" s="45" customFormat="1" ht="12.75">
      <c r="X25" s="87"/>
      <c r="AD25" s="87"/>
      <c r="AE25" s="87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</row>
    <row r="26" spans="24:51" s="45" customFormat="1" ht="12.75">
      <c r="X26" s="87"/>
      <c r="AD26" s="87"/>
      <c r="AE26" s="87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</row>
    <row r="27" spans="24:51" s="45" customFormat="1" ht="12.75">
      <c r="X27" s="87"/>
      <c r="AD27" s="87"/>
      <c r="AE27" s="87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</row>
    <row r="28" spans="24:51" s="45" customFormat="1" ht="12.75">
      <c r="X28" s="87"/>
      <c r="AD28" s="87"/>
      <c r="AE28" s="87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</row>
    <row r="29" spans="24:51" s="45" customFormat="1" ht="12.75">
      <c r="X29" s="87"/>
      <c r="AD29" s="87"/>
      <c r="AE29" s="87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</row>
    <row r="30" spans="24:51" s="45" customFormat="1" ht="12.75">
      <c r="X30" s="87"/>
      <c r="AD30" s="87"/>
      <c r="AE30" s="87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</row>
    <row r="31" spans="24:51" s="45" customFormat="1" ht="12.75">
      <c r="X31" s="87"/>
      <c r="AD31" s="87"/>
      <c r="AE31" s="87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</row>
    <row r="32" spans="24:51" s="45" customFormat="1" ht="12.75">
      <c r="X32" s="87"/>
      <c r="AD32" s="87"/>
      <c r="AE32" s="87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</row>
    <row r="33" spans="2:51" s="41" customFormat="1" ht="12.75">
      <c r="B33" s="43" t="s">
        <v>160</v>
      </c>
      <c r="X33" s="104"/>
      <c r="AD33" s="104"/>
      <c r="AE33" s="104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</row>
    <row r="34" spans="2:51" s="41" customFormat="1" ht="12.75">
      <c r="B34" s="41" t="s">
        <v>282</v>
      </c>
      <c r="X34" s="104"/>
      <c r="AD34" s="104"/>
      <c r="AE34" s="104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</row>
    <row r="35" spans="2:51" s="41" customFormat="1" ht="12.75">
      <c r="B35" s="41" t="s">
        <v>283</v>
      </c>
      <c r="X35" s="104"/>
      <c r="AD35" s="104"/>
      <c r="AE35" s="104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</row>
    <row r="36" spans="2:51" s="41" customFormat="1" ht="12.75">
      <c r="B36" s="41" t="s">
        <v>284</v>
      </c>
      <c r="X36" s="104"/>
      <c r="AD36" s="104"/>
      <c r="AE36" s="104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</row>
    <row r="37" spans="2:51" s="41" customFormat="1" ht="12.75">
      <c r="B37" s="41" t="s">
        <v>285</v>
      </c>
      <c r="X37" s="104"/>
      <c r="AD37" s="104"/>
      <c r="AE37" s="104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</row>
    <row r="38" spans="2:51" s="41" customFormat="1" ht="12.75">
      <c r="B38" s="41" t="s">
        <v>286</v>
      </c>
      <c r="X38" s="104"/>
      <c r="AD38" s="104"/>
      <c r="AE38" s="104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</row>
    <row r="39" spans="2:51" s="41" customFormat="1" ht="12.75">
      <c r="B39" s="41" t="s">
        <v>287</v>
      </c>
      <c r="X39" s="104"/>
      <c r="AD39" s="104"/>
      <c r="AE39" s="104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</row>
    <row r="40" spans="2:51" s="41" customFormat="1" ht="12.75">
      <c r="B40" s="41" t="s">
        <v>288</v>
      </c>
      <c r="X40" s="104"/>
      <c r="AD40" s="104"/>
      <c r="AE40" s="104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</row>
    <row r="41" spans="2:51" s="41" customFormat="1" ht="12.75">
      <c r="B41" s="41" t="s">
        <v>289</v>
      </c>
      <c r="X41" s="104"/>
      <c r="AD41" s="104"/>
      <c r="AE41" s="104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</row>
    <row r="42" spans="2:51" s="41" customFormat="1" ht="12.75">
      <c r="B42" s="41" t="s">
        <v>290</v>
      </c>
      <c r="X42" s="104"/>
      <c r="AD42" s="104"/>
      <c r="AE42" s="104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</row>
    <row r="43" spans="2:51" s="41" customFormat="1" ht="12.75">
      <c r="B43" s="41" t="s">
        <v>291</v>
      </c>
      <c r="X43" s="104"/>
      <c r="AD43" s="104"/>
      <c r="AE43" s="104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</row>
    <row r="44" spans="2:51" s="41" customFormat="1" ht="12.75">
      <c r="B44" s="41" t="s">
        <v>292</v>
      </c>
      <c r="X44" s="104"/>
      <c r="AD44" s="104"/>
      <c r="AE44" s="104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</row>
    <row r="45" spans="2:51" s="41" customFormat="1" ht="12.75">
      <c r="B45" s="41" t="s">
        <v>293</v>
      </c>
      <c r="X45" s="104"/>
      <c r="AD45" s="104"/>
      <c r="AE45" s="104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</row>
    <row r="46" spans="2:51" s="41" customFormat="1" ht="12.75">
      <c r="B46" s="41" t="s">
        <v>294</v>
      </c>
      <c r="X46" s="104"/>
      <c r="AD46" s="104"/>
      <c r="AE46" s="104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</row>
    <row r="47" spans="2:51" s="41" customFormat="1" ht="12.75">
      <c r="B47" s="41" t="s">
        <v>295</v>
      </c>
      <c r="X47" s="104"/>
      <c r="AD47" s="104"/>
      <c r="AE47" s="104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</row>
    <row r="48" spans="2:51" s="41" customFormat="1" ht="12.75">
      <c r="B48" s="41" t="s">
        <v>296</v>
      </c>
      <c r="X48" s="104"/>
      <c r="AD48" s="104"/>
      <c r="AE48" s="104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</row>
    <row r="49" spans="2:51" s="41" customFormat="1" ht="12.75">
      <c r="B49" s="41" t="s">
        <v>297</v>
      </c>
      <c r="X49" s="104"/>
      <c r="AD49" s="104"/>
      <c r="AE49" s="104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</row>
    <row r="50" spans="2:51" s="41" customFormat="1" ht="12.75">
      <c r="B50" s="41" t="s">
        <v>298</v>
      </c>
      <c r="X50" s="104"/>
      <c r="AD50" s="104"/>
      <c r="AE50" s="104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</row>
    <row r="51" spans="2:51" s="41" customFormat="1" ht="12.75">
      <c r="B51" s="41" t="s">
        <v>299</v>
      </c>
      <c r="X51" s="104"/>
      <c r="AD51" s="104"/>
      <c r="AE51" s="104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</row>
    <row r="52" spans="2:51" s="41" customFormat="1" ht="12.75">
      <c r="B52" s="41" t="s">
        <v>300</v>
      </c>
      <c r="X52" s="104"/>
      <c r="AD52" s="104"/>
      <c r="AE52" s="104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</row>
    <row r="53" spans="2:51" s="41" customFormat="1" ht="12.75">
      <c r="B53" s="41" t="s">
        <v>301</v>
      </c>
      <c r="X53" s="104"/>
      <c r="AD53" s="104"/>
      <c r="AE53" s="104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</row>
    <row r="54" spans="2:51" s="41" customFormat="1" ht="12.75">
      <c r="B54" s="41" t="s">
        <v>147</v>
      </c>
      <c r="X54" s="104"/>
      <c r="AD54" s="104"/>
      <c r="AE54" s="104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</row>
    <row r="55" spans="2:51" s="41" customFormat="1" ht="12.75">
      <c r="B55" s="41" t="s">
        <v>148</v>
      </c>
      <c r="X55" s="104"/>
      <c r="AD55" s="104"/>
      <c r="AE55" s="104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</row>
    <row r="56" spans="2:51" s="41" customFormat="1" ht="12.75">
      <c r="B56" s="41" t="s">
        <v>149</v>
      </c>
      <c r="X56" s="104"/>
      <c r="AD56" s="104"/>
      <c r="AE56" s="104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</row>
    <row r="57" spans="2:51" s="41" customFormat="1" ht="12.75">
      <c r="B57" s="41" t="s">
        <v>150</v>
      </c>
      <c r="X57" s="104"/>
      <c r="AD57" s="104"/>
      <c r="AE57" s="104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</row>
    <row r="58" spans="2:51" s="41" customFormat="1" ht="12.75">
      <c r="B58" s="41" t="s">
        <v>151</v>
      </c>
      <c r="X58" s="104"/>
      <c r="AD58" s="104"/>
      <c r="AE58" s="104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</row>
    <row r="59" spans="2:51" s="41" customFormat="1" ht="12.75">
      <c r="B59" s="41" t="s">
        <v>152</v>
      </c>
      <c r="X59" s="104"/>
      <c r="AD59" s="104"/>
      <c r="AE59" s="104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</row>
    <row r="60" spans="2:51" s="41" customFormat="1" ht="12.75">
      <c r="B60" s="41" t="s">
        <v>153</v>
      </c>
      <c r="X60" s="104"/>
      <c r="AD60" s="104"/>
      <c r="AE60" s="104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</row>
    <row r="61" spans="2:51" s="41" customFormat="1" ht="12.75">
      <c r="B61" s="41" t="s">
        <v>154</v>
      </c>
      <c r="X61" s="104"/>
      <c r="AD61" s="104"/>
      <c r="AE61" s="104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</row>
    <row r="62" spans="2:51" s="41" customFormat="1" ht="12.75">
      <c r="B62" s="41" t="s">
        <v>155</v>
      </c>
      <c r="X62" s="104"/>
      <c r="AD62" s="104"/>
      <c r="AE62" s="104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</row>
    <row r="63" spans="2:51" s="41" customFormat="1" ht="12.75">
      <c r="B63" s="41" t="s">
        <v>156</v>
      </c>
      <c r="X63" s="104"/>
      <c r="AD63" s="104"/>
      <c r="AE63" s="104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</row>
    <row r="64" spans="2:51" s="41" customFormat="1" ht="12.75">
      <c r="B64" s="41" t="s">
        <v>157</v>
      </c>
      <c r="X64" s="104"/>
      <c r="AD64" s="104"/>
      <c r="AE64" s="104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</row>
    <row r="65" spans="2:51" s="41" customFormat="1" ht="12.75">
      <c r="B65" s="41" t="s">
        <v>158</v>
      </c>
      <c r="X65" s="104"/>
      <c r="AD65" s="104"/>
      <c r="AE65" s="104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</row>
    <row r="66" spans="2:51" s="41" customFormat="1" ht="12.75">
      <c r="B66" s="41" t="s">
        <v>159</v>
      </c>
      <c r="X66" s="104"/>
      <c r="AD66" s="104"/>
      <c r="AE66" s="104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</row>
    <row r="67" spans="24:51" s="41" customFormat="1" ht="12.75">
      <c r="X67" s="104"/>
      <c r="AD67" s="104"/>
      <c r="AE67" s="104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</row>
    <row r="68" spans="2:51" s="41" customFormat="1" ht="12.75">
      <c r="B68" s="43" t="s">
        <v>161</v>
      </c>
      <c r="X68" s="104"/>
      <c r="AD68" s="104"/>
      <c r="AE68" s="104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</row>
    <row r="69" spans="2:51" s="41" customFormat="1" ht="12.75">
      <c r="B69" s="41" t="s">
        <v>162</v>
      </c>
      <c r="X69" s="104"/>
      <c r="AD69" s="104"/>
      <c r="AE69" s="104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</row>
    <row r="70" spans="2:51" s="41" customFormat="1" ht="12.75">
      <c r="B70" s="41" t="s">
        <v>163</v>
      </c>
      <c r="X70" s="104"/>
      <c r="AD70" s="104"/>
      <c r="AE70" s="104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</row>
    <row r="71" spans="2:51" s="41" customFormat="1" ht="12.75">
      <c r="B71" s="41" t="s">
        <v>164</v>
      </c>
      <c r="X71" s="104"/>
      <c r="AD71" s="104"/>
      <c r="AE71" s="104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2:51" s="41" customFormat="1" ht="12.75">
      <c r="B72" s="41" t="s">
        <v>165</v>
      </c>
      <c r="X72" s="104"/>
      <c r="AD72" s="104"/>
      <c r="AE72" s="104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</row>
    <row r="73" spans="24:51" s="41" customFormat="1" ht="12.75">
      <c r="X73" s="104"/>
      <c r="AD73" s="104"/>
      <c r="AE73" s="104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</row>
    <row r="74" spans="2:51" s="41" customFormat="1" ht="12.75">
      <c r="B74" s="43" t="s">
        <v>166</v>
      </c>
      <c r="X74" s="104"/>
      <c r="AD74" s="104"/>
      <c r="AE74" s="104"/>
      <c r="AJ74" s="110"/>
      <c r="AK74" s="110"/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</row>
    <row r="75" spans="2:51" s="41" customFormat="1" ht="12.75">
      <c r="B75" s="44">
        <v>2012</v>
      </c>
      <c r="X75" s="104"/>
      <c r="AD75" s="104"/>
      <c r="AE75" s="104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</row>
    <row r="76" spans="2:51" s="41" customFormat="1" ht="12.75">
      <c r="B76" s="44">
        <v>2013</v>
      </c>
      <c r="X76" s="104"/>
      <c r="AD76" s="104"/>
      <c r="AE76" s="104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</row>
    <row r="77" spans="2:51" s="41" customFormat="1" ht="12.75">
      <c r="B77" s="44">
        <v>2014</v>
      </c>
      <c r="X77" s="104"/>
      <c r="AD77" s="104"/>
      <c r="AE77" s="104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</row>
    <row r="78" spans="2:51" s="41" customFormat="1" ht="12.75">
      <c r="B78" s="44">
        <v>2015</v>
      </c>
      <c r="X78" s="104"/>
      <c r="AD78" s="104"/>
      <c r="AE78" s="104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</row>
    <row r="79" spans="2:51" s="41" customFormat="1" ht="12.75">
      <c r="B79" s="44">
        <v>2016</v>
      </c>
      <c r="X79" s="104"/>
      <c r="AD79" s="104"/>
      <c r="AE79" s="104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</row>
    <row r="80" spans="2:51" s="41" customFormat="1" ht="12.75">
      <c r="B80" s="44">
        <v>2017</v>
      </c>
      <c r="X80" s="104"/>
      <c r="AD80" s="104"/>
      <c r="AE80" s="104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</row>
    <row r="81" spans="2:51" s="41" customFormat="1" ht="12.75">
      <c r="B81" s="44">
        <v>2018</v>
      </c>
      <c r="X81" s="104"/>
      <c r="AD81" s="104"/>
      <c r="AE81" s="104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</row>
    <row r="82" spans="2:51" s="41" customFormat="1" ht="12.75">
      <c r="B82" s="44">
        <v>2019</v>
      </c>
      <c r="X82" s="104"/>
      <c r="AD82" s="104"/>
      <c r="AE82" s="104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</row>
    <row r="83" spans="2:51" s="41" customFormat="1" ht="12.75">
      <c r="B83" s="44">
        <v>2020</v>
      </c>
      <c r="X83" s="104"/>
      <c r="AD83" s="104"/>
      <c r="AE83" s="104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</row>
    <row r="84" spans="2:51" s="41" customFormat="1" ht="12.75">
      <c r="B84" s="44">
        <v>2021</v>
      </c>
      <c r="X84" s="104"/>
      <c r="AD84" s="104"/>
      <c r="AE84" s="104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</row>
    <row r="85" spans="2:51" s="41" customFormat="1" ht="12.75">
      <c r="B85" s="44">
        <v>2022</v>
      </c>
      <c r="X85" s="104"/>
      <c r="AD85" s="104"/>
      <c r="AE85" s="104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</row>
    <row r="86" spans="24:51" s="41" customFormat="1" ht="12.75">
      <c r="X86" s="104"/>
      <c r="AD86" s="104"/>
      <c r="AE86" s="104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</row>
    <row r="87" spans="2:51" s="41" customFormat="1" ht="12.75">
      <c r="B87" s="43" t="s">
        <v>247</v>
      </c>
      <c r="X87" s="104"/>
      <c r="AD87" s="104"/>
      <c r="AE87" s="104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  <c r="AT87" s="110"/>
      <c r="AU87" s="110"/>
      <c r="AV87" s="110"/>
      <c r="AW87" s="110"/>
      <c r="AX87" s="110"/>
      <c r="AY87" s="110"/>
    </row>
    <row r="88" spans="2:51" s="41" customFormat="1" ht="12.75">
      <c r="B88" s="44">
        <v>2000</v>
      </c>
      <c r="X88" s="104"/>
      <c r="AD88" s="104"/>
      <c r="AE88" s="104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</row>
    <row r="89" spans="2:51" s="41" customFormat="1" ht="12.75">
      <c r="B89" s="44">
        <v>2001</v>
      </c>
      <c r="X89" s="104"/>
      <c r="AD89" s="104"/>
      <c r="AE89" s="104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</row>
    <row r="90" spans="2:51" s="41" customFormat="1" ht="12.75">
      <c r="B90" s="44">
        <v>2002</v>
      </c>
      <c r="X90" s="104"/>
      <c r="AD90" s="104"/>
      <c r="AE90" s="104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  <c r="AT90" s="110"/>
      <c r="AU90" s="110"/>
      <c r="AV90" s="110"/>
      <c r="AW90" s="110"/>
      <c r="AX90" s="110"/>
      <c r="AY90" s="110"/>
    </row>
    <row r="91" spans="2:51" s="41" customFormat="1" ht="12.75">
      <c r="B91" s="44">
        <v>2003</v>
      </c>
      <c r="X91" s="104"/>
      <c r="AD91" s="104"/>
      <c r="AE91" s="104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</row>
    <row r="92" spans="2:51" s="41" customFormat="1" ht="12.75">
      <c r="B92" s="44">
        <v>2004</v>
      </c>
      <c r="X92" s="104"/>
      <c r="AD92" s="104"/>
      <c r="AE92" s="104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</row>
    <row r="93" spans="2:51" s="41" customFormat="1" ht="12.75">
      <c r="B93" s="44">
        <v>2005</v>
      </c>
      <c r="X93" s="104"/>
      <c r="AD93" s="104"/>
      <c r="AE93" s="104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</row>
    <row r="94" spans="2:51" s="41" customFormat="1" ht="12.75">
      <c r="B94" s="44">
        <v>2006</v>
      </c>
      <c r="X94" s="104"/>
      <c r="AD94" s="104"/>
      <c r="AE94" s="104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</row>
    <row r="95" spans="2:51" s="41" customFormat="1" ht="12.75">
      <c r="B95" s="44">
        <v>2007</v>
      </c>
      <c r="X95" s="104"/>
      <c r="AD95" s="104"/>
      <c r="AE95" s="104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0"/>
      <c r="AY95" s="110"/>
    </row>
    <row r="96" spans="2:51" s="41" customFormat="1" ht="12.75">
      <c r="B96" s="44">
        <v>2008</v>
      </c>
      <c r="X96" s="104"/>
      <c r="AD96" s="104"/>
      <c r="AE96" s="104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</row>
    <row r="97" spans="2:51" s="41" customFormat="1" ht="12.75">
      <c r="B97" s="44">
        <v>2009</v>
      </c>
      <c r="X97" s="104"/>
      <c r="AD97" s="104"/>
      <c r="AE97" s="104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</row>
    <row r="98" spans="2:51" s="41" customFormat="1" ht="12.75">
      <c r="B98" s="44">
        <v>2010</v>
      </c>
      <c r="X98" s="104"/>
      <c r="AD98" s="104"/>
      <c r="AE98" s="104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0"/>
      <c r="AV98" s="110"/>
      <c r="AW98" s="110"/>
      <c r="AX98" s="110"/>
      <c r="AY98" s="110"/>
    </row>
    <row r="99" spans="2:51" s="41" customFormat="1" ht="12.75">
      <c r="B99" s="44">
        <v>2011</v>
      </c>
      <c r="X99" s="104"/>
      <c r="AD99" s="104"/>
      <c r="AE99" s="104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</row>
    <row r="100" spans="2:51" s="41" customFormat="1" ht="12.75">
      <c r="B100" s="44">
        <v>2012</v>
      </c>
      <c r="X100" s="104"/>
      <c r="AD100" s="104"/>
      <c r="AE100" s="104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</row>
    <row r="101" spans="2:51" s="41" customFormat="1" ht="12.75">
      <c r="B101" s="44">
        <v>2013</v>
      </c>
      <c r="X101" s="104"/>
      <c r="AD101" s="104"/>
      <c r="AE101" s="104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</row>
    <row r="102" spans="2:51" s="41" customFormat="1" ht="12.75">
      <c r="B102" s="44">
        <v>2014</v>
      </c>
      <c r="X102" s="104"/>
      <c r="AD102" s="104"/>
      <c r="AE102" s="104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</row>
    <row r="103" spans="2:51" s="41" customFormat="1" ht="12.75">
      <c r="B103" s="44">
        <v>2015</v>
      </c>
      <c r="X103" s="104"/>
      <c r="AD103" s="104"/>
      <c r="AE103" s="104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</row>
    <row r="104" spans="2:51" s="41" customFormat="1" ht="12.75">
      <c r="B104" s="44">
        <v>2016</v>
      </c>
      <c r="X104" s="104"/>
      <c r="AD104" s="104"/>
      <c r="AE104" s="104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</row>
    <row r="105" spans="2:51" s="41" customFormat="1" ht="12.75">
      <c r="B105" s="44">
        <v>2017</v>
      </c>
      <c r="X105" s="104"/>
      <c r="AD105" s="104"/>
      <c r="AE105" s="104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</row>
    <row r="106" spans="2:51" s="41" customFormat="1" ht="12.75">
      <c r="B106" s="44">
        <v>2018</v>
      </c>
      <c r="X106" s="104"/>
      <c r="AD106" s="104"/>
      <c r="AE106" s="104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</row>
    <row r="107" spans="2:51" s="41" customFormat="1" ht="12.75">
      <c r="B107" s="44">
        <v>2019</v>
      </c>
      <c r="X107" s="104"/>
      <c r="AD107" s="104"/>
      <c r="AE107" s="104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</row>
    <row r="108" spans="2:51" s="41" customFormat="1" ht="12.75">
      <c r="B108" s="44">
        <v>2020</v>
      </c>
      <c r="X108" s="104"/>
      <c r="AD108" s="104"/>
      <c r="AE108" s="104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</row>
    <row r="109" spans="2:51" s="41" customFormat="1" ht="12.75">
      <c r="B109" s="44">
        <v>2021</v>
      </c>
      <c r="X109" s="104"/>
      <c r="AD109" s="104"/>
      <c r="AE109" s="104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</row>
    <row r="110" spans="2:51" s="41" customFormat="1" ht="12.75">
      <c r="B110" s="44">
        <v>2022</v>
      </c>
      <c r="X110" s="104"/>
      <c r="AD110" s="104"/>
      <c r="AE110" s="104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</row>
    <row r="111" spans="24:51" s="41" customFormat="1" ht="12.75">
      <c r="X111" s="104"/>
      <c r="AD111" s="104"/>
      <c r="AE111" s="104"/>
      <c r="AJ111" s="110"/>
      <c r="AK111" s="110"/>
      <c r="AL111" s="110"/>
      <c r="AM111" s="110"/>
      <c r="AN111" s="110"/>
      <c r="AO111" s="110"/>
      <c r="AP111" s="110"/>
      <c r="AQ111" s="110"/>
      <c r="AR111" s="110"/>
      <c r="AS111" s="110"/>
      <c r="AT111" s="110"/>
      <c r="AU111" s="110"/>
      <c r="AV111" s="110"/>
      <c r="AW111" s="110"/>
      <c r="AX111" s="110"/>
      <c r="AY111" s="110"/>
    </row>
    <row r="112" spans="2:51" s="41" customFormat="1" ht="12.75">
      <c r="B112" s="43" t="s">
        <v>207</v>
      </c>
      <c r="X112" s="104"/>
      <c r="AD112" s="104"/>
      <c r="AE112" s="104"/>
      <c r="AJ112" s="110"/>
      <c r="AK112" s="110"/>
      <c r="AL112" s="110"/>
      <c r="AM112" s="110"/>
      <c r="AN112" s="110"/>
      <c r="AO112" s="110"/>
      <c r="AP112" s="110"/>
      <c r="AQ112" s="110"/>
      <c r="AR112" s="110"/>
      <c r="AS112" s="110"/>
      <c r="AT112" s="110"/>
      <c r="AU112" s="110"/>
      <c r="AV112" s="110"/>
      <c r="AW112" s="110"/>
      <c r="AX112" s="110"/>
      <c r="AY112" s="110"/>
    </row>
    <row r="113" spans="2:51" s="41" customFormat="1" ht="12.75">
      <c r="B113" s="41" t="s">
        <v>208</v>
      </c>
      <c r="X113" s="104"/>
      <c r="AD113" s="104"/>
      <c r="AE113" s="104"/>
      <c r="AJ113" s="110"/>
      <c r="AK113" s="110"/>
      <c r="AL113" s="110"/>
      <c r="AM113" s="110"/>
      <c r="AN113" s="110"/>
      <c r="AO113" s="110"/>
      <c r="AP113" s="110"/>
      <c r="AQ113" s="110"/>
      <c r="AR113" s="110"/>
      <c r="AS113" s="110"/>
      <c r="AT113" s="110"/>
      <c r="AU113" s="110"/>
      <c r="AV113" s="110"/>
      <c r="AW113" s="110"/>
      <c r="AX113" s="110"/>
      <c r="AY113" s="110"/>
    </row>
    <row r="114" spans="2:51" s="41" customFormat="1" ht="12.75">
      <c r="B114" s="41" t="s">
        <v>209</v>
      </c>
      <c r="X114" s="104"/>
      <c r="AD114" s="104"/>
      <c r="AE114" s="104"/>
      <c r="AJ114" s="110"/>
      <c r="AK114" s="110"/>
      <c r="AL114" s="110"/>
      <c r="AM114" s="110"/>
      <c r="AN114" s="110"/>
      <c r="AO114" s="110"/>
      <c r="AP114" s="110"/>
      <c r="AQ114" s="110"/>
      <c r="AR114" s="110"/>
      <c r="AS114" s="110"/>
      <c r="AT114" s="110"/>
      <c r="AU114" s="110"/>
      <c r="AV114" s="110"/>
      <c r="AW114" s="110"/>
      <c r="AX114" s="110"/>
      <c r="AY114" s="110"/>
    </row>
    <row r="115" spans="24:51" s="41" customFormat="1" ht="12.75">
      <c r="X115" s="104"/>
      <c r="AD115" s="104"/>
      <c r="AE115" s="104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</row>
    <row r="116" spans="24:51" s="41" customFormat="1" ht="12.75">
      <c r="X116" s="104"/>
      <c r="AD116" s="104"/>
      <c r="AE116" s="104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</row>
    <row r="117" spans="2:51" s="41" customFormat="1" ht="12.75">
      <c r="B117" s="43" t="s">
        <v>249</v>
      </c>
      <c r="X117" s="104"/>
      <c r="AD117" s="104"/>
      <c r="AE117" s="104"/>
      <c r="AJ117" s="110"/>
      <c r="AK117" s="110"/>
      <c r="AL117" s="110"/>
      <c r="AM117" s="110"/>
      <c r="AN117" s="110"/>
      <c r="AO117" s="110"/>
      <c r="AP117" s="110"/>
      <c r="AQ117" s="110"/>
      <c r="AR117" s="110"/>
      <c r="AS117" s="110"/>
      <c r="AT117" s="110"/>
      <c r="AU117" s="110"/>
      <c r="AV117" s="110"/>
      <c r="AW117" s="110"/>
      <c r="AX117" s="110"/>
      <c r="AY117" s="110"/>
    </row>
    <row r="118" spans="2:51" s="41" customFormat="1" ht="12.75">
      <c r="B118" s="41" t="s">
        <v>168</v>
      </c>
      <c r="X118" s="104"/>
      <c r="AD118" s="104"/>
      <c r="AE118" s="104"/>
      <c r="AJ118" s="110"/>
      <c r="AK118" s="110"/>
      <c r="AL118" s="110"/>
      <c r="AM118" s="110"/>
      <c r="AN118" s="110"/>
      <c r="AO118" s="110"/>
      <c r="AP118" s="110"/>
      <c r="AQ118" s="110"/>
      <c r="AR118" s="110"/>
      <c r="AS118" s="110"/>
      <c r="AT118" s="110"/>
      <c r="AU118" s="110"/>
      <c r="AV118" s="110"/>
      <c r="AW118" s="110"/>
      <c r="AX118" s="110"/>
      <c r="AY118" s="110"/>
    </row>
    <row r="119" spans="2:51" s="41" customFormat="1" ht="12.75">
      <c r="B119" s="41" t="s">
        <v>169</v>
      </c>
      <c r="X119" s="104"/>
      <c r="AD119" s="104"/>
      <c r="AE119" s="104"/>
      <c r="AJ119" s="110"/>
      <c r="AK119" s="110"/>
      <c r="AL119" s="110"/>
      <c r="AM119" s="110"/>
      <c r="AN119" s="110"/>
      <c r="AO119" s="110"/>
      <c r="AP119" s="110"/>
      <c r="AQ119" s="110"/>
      <c r="AR119" s="110"/>
      <c r="AS119" s="110"/>
      <c r="AT119" s="110"/>
      <c r="AU119" s="110"/>
      <c r="AV119" s="110"/>
      <c r="AW119" s="110"/>
      <c r="AX119" s="110"/>
      <c r="AY119" s="110"/>
    </row>
    <row r="120" spans="2:51" s="41" customFormat="1" ht="12.75">
      <c r="B120" s="41" t="s">
        <v>170</v>
      </c>
      <c r="X120" s="104"/>
      <c r="AD120" s="104"/>
      <c r="AE120" s="104"/>
      <c r="AJ120" s="110"/>
      <c r="AK120" s="110"/>
      <c r="AL120" s="110"/>
      <c r="AM120" s="110"/>
      <c r="AN120" s="110"/>
      <c r="AO120" s="110"/>
      <c r="AP120" s="110"/>
      <c r="AQ120" s="110"/>
      <c r="AR120" s="110"/>
      <c r="AS120" s="110"/>
      <c r="AT120" s="110"/>
      <c r="AU120" s="110"/>
      <c r="AV120" s="110"/>
      <c r="AW120" s="110"/>
      <c r="AX120" s="110"/>
      <c r="AY120" s="110"/>
    </row>
    <row r="121" spans="2:51" s="41" customFormat="1" ht="12.75">
      <c r="B121" s="41" t="s">
        <v>171</v>
      </c>
      <c r="X121" s="104"/>
      <c r="AD121" s="104"/>
      <c r="AE121" s="104"/>
      <c r="AJ121" s="110"/>
      <c r="AK121" s="110"/>
      <c r="AL121" s="110"/>
      <c r="AM121" s="110"/>
      <c r="AN121" s="110"/>
      <c r="AO121" s="110"/>
      <c r="AP121" s="110"/>
      <c r="AQ121" s="110"/>
      <c r="AR121" s="110"/>
      <c r="AS121" s="110"/>
      <c r="AT121" s="110"/>
      <c r="AU121" s="110"/>
      <c r="AV121" s="110"/>
      <c r="AW121" s="110"/>
      <c r="AX121" s="110"/>
      <c r="AY121" s="110"/>
    </row>
    <row r="122" spans="24:51" s="41" customFormat="1" ht="12.75">
      <c r="X122" s="104"/>
      <c r="AD122" s="104"/>
      <c r="AE122" s="104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</row>
    <row r="123" spans="2:51" s="41" customFormat="1" ht="12.75">
      <c r="B123" s="43" t="s">
        <v>172</v>
      </c>
      <c r="X123" s="104"/>
      <c r="AD123" s="104"/>
      <c r="AE123" s="104"/>
      <c r="AJ123" s="110"/>
      <c r="AK123" s="110"/>
      <c r="AL123" s="110"/>
      <c r="AM123" s="110"/>
      <c r="AN123" s="110"/>
      <c r="AO123" s="110"/>
      <c r="AP123" s="110"/>
      <c r="AQ123" s="110"/>
      <c r="AR123" s="110"/>
      <c r="AS123" s="110"/>
      <c r="AT123" s="110"/>
      <c r="AU123" s="110"/>
      <c r="AV123" s="110"/>
      <c r="AW123" s="110"/>
      <c r="AX123" s="110"/>
      <c r="AY123" s="110"/>
    </row>
    <row r="124" spans="2:51" s="41" customFormat="1" ht="12.75">
      <c r="B124" s="41" t="s">
        <v>173</v>
      </c>
      <c r="X124" s="104"/>
      <c r="AD124" s="104"/>
      <c r="AE124" s="104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</row>
    <row r="125" spans="2:51" s="41" customFormat="1" ht="12.75">
      <c r="B125" s="41" t="s">
        <v>174</v>
      </c>
      <c r="X125" s="104"/>
      <c r="AD125" s="104"/>
      <c r="AE125" s="104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</row>
    <row r="126" spans="2:51" s="41" customFormat="1" ht="12.75">
      <c r="B126" s="41" t="s">
        <v>254</v>
      </c>
      <c r="X126" s="104"/>
      <c r="AD126" s="104"/>
      <c r="AE126" s="104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</row>
    <row r="127" spans="2:51" s="41" customFormat="1" ht="12.75">
      <c r="B127" s="41" t="s">
        <v>175</v>
      </c>
      <c r="X127" s="104"/>
      <c r="AD127" s="104"/>
      <c r="AE127" s="104"/>
      <c r="AJ127" s="110"/>
      <c r="AK127" s="110"/>
      <c r="AL127" s="110"/>
      <c r="AM127" s="110"/>
      <c r="AN127" s="110"/>
      <c r="AO127" s="110"/>
      <c r="AP127" s="110"/>
      <c r="AQ127" s="110"/>
      <c r="AR127" s="110"/>
      <c r="AS127" s="110"/>
      <c r="AT127" s="110"/>
      <c r="AU127" s="110"/>
      <c r="AV127" s="110"/>
      <c r="AW127" s="110"/>
      <c r="AX127" s="110"/>
      <c r="AY127" s="110"/>
    </row>
    <row r="128" spans="24:51" s="41" customFormat="1" ht="12.75">
      <c r="X128" s="104"/>
      <c r="AD128" s="104"/>
      <c r="AE128" s="104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</row>
    <row r="129" spans="2:51" s="41" customFormat="1" ht="12.75">
      <c r="B129" s="43" t="s">
        <v>176</v>
      </c>
      <c r="X129" s="104"/>
      <c r="AD129" s="104"/>
      <c r="AE129" s="104"/>
      <c r="AJ129" s="110"/>
      <c r="AK129" s="110"/>
      <c r="AL129" s="110"/>
      <c r="AM129" s="110"/>
      <c r="AN129" s="110"/>
      <c r="AO129" s="110"/>
      <c r="AP129" s="110"/>
      <c r="AQ129" s="110"/>
      <c r="AR129" s="110"/>
      <c r="AS129" s="110"/>
      <c r="AT129" s="110"/>
      <c r="AU129" s="110"/>
      <c r="AV129" s="110"/>
      <c r="AW129" s="110"/>
      <c r="AX129" s="110"/>
      <c r="AY129" s="110"/>
    </row>
    <row r="130" spans="2:51" s="41" customFormat="1" ht="12.75">
      <c r="B130" s="41" t="s">
        <v>257</v>
      </c>
      <c r="X130" s="104"/>
      <c r="AD130" s="104"/>
      <c r="AE130" s="104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</row>
    <row r="131" spans="2:51" s="41" customFormat="1" ht="12.75">
      <c r="B131" s="41" t="s">
        <v>258</v>
      </c>
      <c r="X131" s="104"/>
      <c r="AD131" s="104"/>
      <c r="AE131" s="104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0"/>
      <c r="AY131" s="110"/>
    </row>
    <row r="132" spans="2:51" s="41" customFormat="1" ht="12.75">
      <c r="B132" s="41" t="s">
        <v>259</v>
      </c>
      <c r="X132" s="104"/>
      <c r="AD132" s="104"/>
      <c r="AE132" s="104"/>
      <c r="AJ132" s="110"/>
      <c r="AK132" s="110"/>
      <c r="AL132" s="110"/>
      <c r="AM132" s="110"/>
      <c r="AN132" s="110"/>
      <c r="AO132" s="110"/>
      <c r="AP132" s="110"/>
      <c r="AQ132" s="110"/>
      <c r="AR132" s="110"/>
      <c r="AS132" s="110"/>
      <c r="AT132" s="110"/>
      <c r="AU132" s="110"/>
      <c r="AV132" s="110"/>
      <c r="AW132" s="110"/>
      <c r="AX132" s="110"/>
      <c r="AY132" s="110"/>
    </row>
    <row r="133" spans="2:51" s="41" customFormat="1" ht="12.75">
      <c r="B133" s="41" t="s">
        <v>260</v>
      </c>
      <c r="X133" s="104"/>
      <c r="AD133" s="104"/>
      <c r="AE133" s="104"/>
      <c r="AJ133" s="110"/>
      <c r="AK133" s="110"/>
      <c r="AL133" s="110"/>
      <c r="AM133" s="110"/>
      <c r="AN133" s="110"/>
      <c r="AO133" s="110"/>
      <c r="AP133" s="110"/>
      <c r="AQ133" s="110"/>
      <c r="AR133" s="110"/>
      <c r="AS133" s="110"/>
      <c r="AT133" s="110"/>
      <c r="AU133" s="110"/>
      <c r="AV133" s="110"/>
      <c r="AW133" s="110"/>
      <c r="AX133" s="110"/>
      <c r="AY133" s="110"/>
    </row>
    <row r="134" spans="2:51" s="41" customFormat="1" ht="12.75">
      <c r="B134" s="41" t="s">
        <v>177</v>
      </c>
      <c r="X134" s="104"/>
      <c r="AD134" s="104"/>
      <c r="AE134" s="104"/>
      <c r="AJ134" s="110"/>
      <c r="AK134" s="110"/>
      <c r="AL134" s="110"/>
      <c r="AM134" s="110"/>
      <c r="AN134" s="110"/>
      <c r="AO134" s="110"/>
      <c r="AP134" s="110"/>
      <c r="AQ134" s="110"/>
      <c r="AR134" s="110"/>
      <c r="AS134" s="110"/>
      <c r="AT134" s="110"/>
      <c r="AU134" s="110"/>
      <c r="AV134" s="110"/>
      <c r="AW134" s="110"/>
      <c r="AX134" s="110"/>
      <c r="AY134" s="110"/>
    </row>
    <row r="135" spans="24:51" s="41" customFormat="1" ht="12.75">
      <c r="X135" s="104"/>
      <c r="AD135" s="104"/>
      <c r="AE135" s="104"/>
      <c r="AJ135" s="110"/>
      <c r="AK135" s="110"/>
      <c r="AL135" s="110"/>
      <c r="AM135" s="110"/>
      <c r="AN135" s="110"/>
      <c r="AO135" s="110"/>
      <c r="AP135" s="110"/>
      <c r="AQ135" s="110"/>
      <c r="AR135" s="110"/>
      <c r="AS135" s="110"/>
      <c r="AT135" s="110"/>
      <c r="AU135" s="110"/>
      <c r="AV135" s="110"/>
      <c r="AW135" s="110"/>
      <c r="AX135" s="110"/>
      <c r="AY135" s="110"/>
    </row>
    <row r="136" spans="2:51" s="41" customFormat="1" ht="12.75">
      <c r="B136" s="43" t="s">
        <v>251</v>
      </c>
      <c r="X136" s="104"/>
      <c r="AD136" s="104"/>
      <c r="AE136" s="104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</row>
    <row r="137" spans="2:51" s="41" customFormat="1" ht="12.75">
      <c r="B137" s="41" t="s">
        <v>178</v>
      </c>
      <c r="X137" s="104"/>
      <c r="AD137" s="104"/>
      <c r="AE137" s="104"/>
      <c r="AJ137" s="110"/>
      <c r="AK137" s="110"/>
      <c r="AL137" s="110"/>
      <c r="AM137" s="110"/>
      <c r="AN137" s="110"/>
      <c r="AO137" s="110"/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</row>
    <row r="138" spans="2:51" s="41" customFormat="1" ht="12.75">
      <c r="B138" s="41" t="s">
        <v>179</v>
      </c>
      <c r="X138" s="104"/>
      <c r="AD138" s="104"/>
      <c r="AE138" s="104"/>
      <c r="AJ138" s="110"/>
      <c r="AK138" s="110"/>
      <c r="AL138" s="110"/>
      <c r="AM138" s="110"/>
      <c r="AN138" s="110"/>
      <c r="AO138" s="110"/>
      <c r="AP138" s="110"/>
      <c r="AQ138" s="110"/>
      <c r="AR138" s="110"/>
      <c r="AS138" s="110"/>
      <c r="AT138" s="110"/>
      <c r="AU138" s="110"/>
      <c r="AV138" s="110"/>
      <c r="AW138" s="110"/>
      <c r="AX138" s="110"/>
      <c r="AY138" s="110"/>
    </row>
    <row r="139" spans="24:51" s="41" customFormat="1" ht="12.75">
      <c r="X139" s="104"/>
      <c r="AD139" s="104"/>
      <c r="AE139" s="104"/>
      <c r="AJ139" s="110"/>
      <c r="AK139" s="110"/>
      <c r="AL139" s="110"/>
      <c r="AM139" s="110"/>
      <c r="AN139" s="110"/>
      <c r="AO139" s="110"/>
      <c r="AP139" s="110"/>
      <c r="AQ139" s="110"/>
      <c r="AR139" s="110"/>
      <c r="AS139" s="110"/>
      <c r="AT139" s="110"/>
      <c r="AU139" s="110"/>
      <c r="AV139" s="110"/>
      <c r="AW139" s="110"/>
      <c r="AX139" s="110"/>
      <c r="AY139" s="110"/>
    </row>
    <row r="140" spans="2:51" s="41" customFormat="1" ht="12.75">
      <c r="B140" s="43" t="s">
        <v>237</v>
      </c>
      <c r="X140" s="104"/>
      <c r="AD140" s="104"/>
      <c r="AE140" s="104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  <c r="AT140" s="110"/>
      <c r="AU140" s="110"/>
      <c r="AV140" s="110"/>
      <c r="AW140" s="110"/>
      <c r="AX140" s="110"/>
      <c r="AY140" s="110"/>
    </row>
    <row r="141" spans="2:51" s="41" customFormat="1" ht="12.75">
      <c r="B141" s="41" t="s">
        <v>178</v>
      </c>
      <c r="X141" s="104"/>
      <c r="AD141" s="104"/>
      <c r="AE141" s="104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</row>
    <row r="142" spans="2:51" s="41" customFormat="1" ht="12.75">
      <c r="B142" s="41" t="s">
        <v>179</v>
      </c>
      <c r="X142" s="104"/>
      <c r="AD142" s="104"/>
      <c r="AE142" s="104"/>
      <c r="AJ142" s="110"/>
      <c r="AK142" s="110"/>
      <c r="AL142" s="110"/>
      <c r="AM142" s="110"/>
      <c r="AN142" s="110"/>
      <c r="AO142" s="110"/>
      <c r="AP142" s="110"/>
      <c r="AQ142" s="110"/>
      <c r="AR142" s="110"/>
      <c r="AS142" s="110"/>
      <c r="AT142" s="110"/>
      <c r="AU142" s="110"/>
      <c r="AV142" s="110"/>
      <c r="AW142" s="110"/>
      <c r="AX142" s="110"/>
      <c r="AY142" s="110"/>
    </row>
    <row r="143" spans="24:51" s="41" customFormat="1" ht="12.75">
      <c r="X143" s="104"/>
      <c r="AD143" s="104"/>
      <c r="AE143" s="104"/>
      <c r="AJ143" s="110"/>
      <c r="AK143" s="110"/>
      <c r="AL143" s="110"/>
      <c r="AM143" s="110"/>
      <c r="AN143" s="110"/>
      <c r="AO143" s="110"/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</row>
    <row r="144" spans="2:51" s="41" customFormat="1" ht="12.75">
      <c r="B144" s="43" t="s">
        <v>238</v>
      </c>
      <c r="X144" s="104"/>
      <c r="AD144" s="104"/>
      <c r="AE144" s="104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</row>
    <row r="145" spans="2:51" s="41" customFormat="1" ht="12.75">
      <c r="B145" s="41" t="s">
        <v>180</v>
      </c>
      <c r="X145" s="104"/>
      <c r="AD145" s="104"/>
      <c r="AE145" s="104"/>
      <c r="AJ145" s="110"/>
      <c r="AK145" s="110"/>
      <c r="AL145" s="110"/>
      <c r="AM145" s="110"/>
      <c r="AN145" s="110"/>
      <c r="AO145" s="110"/>
      <c r="AP145" s="110"/>
      <c r="AQ145" s="110"/>
      <c r="AR145" s="110"/>
      <c r="AS145" s="110"/>
      <c r="AT145" s="110"/>
      <c r="AU145" s="110"/>
      <c r="AV145" s="110"/>
      <c r="AW145" s="110"/>
      <c r="AX145" s="110"/>
      <c r="AY145" s="110"/>
    </row>
    <row r="146" spans="2:51" s="41" customFormat="1" ht="12.75">
      <c r="B146" s="41" t="s">
        <v>181</v>
      </c>
      <c r="X146" s="104"/>
      <c r="AD146" s="104"/>
      <c r="AE146" s="104"/>
      <c r="AJ146" s="110"/>
      <c r="AK146" s="110"/>
      <c r="AL146" s="110"/>
      <c r="AM146" s="110"/>
      <c r="AN146" s="110"/>
      <c r="AO146" s="110"/>
      <c r="AP146" s="110"/>
      <c r="AQ146" s="110"/>
      <c r="AR146" s="110"/>
      <c r="AS146" s="110"/>
      <c r="AT146" s="110"/>
      <c r="AU146" s="110"/>
      <c r="AV146" s="110"/>
      <c r="AW146" s="110"/>
      <c r="AX146" s="110"/>
      <c r="AY146" s="110"/>
    </row>
    <row r="147" spans="2:51" s="41" customFormat="1" ht="12.75">
      <c r="B147" s="41" t="s">
        <v>182</v>
      </c>
      <c r="X147" s="104"/>
      <c r="AD147" s="104"/>
      <c r="AE147" s="104"/>
      <c r="AJ147" s="110"/>
      <c r="AK147" s="110"/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0"/>
      <c r="AY147" s="110"/>
    </row>
    <row r="148" spans="2:51" s="41" customFormat="1" ht="12.75">
      <c r="B148" s="41" t="s">
        <v>183</v>
      </c>
      <c r="X148" s="104"/>
      <c r="AD148" s="104"/>
      <c r="AE148" s="104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</row>
    <row r="149" spans="24:51" s="41" customFormat="1" ht="12.75">
      <c r="X149" s="104"/>
      <c r="AD149" s="104"/>
      <c r="AE149" s="104"/>
      <c r="AJ149" s="110"/>
      <c r="AK149" s="110"/>
      <c r="AL149" s="110"/>
      <c r="AM149" s="110"/>
      <c r="AN149" s="110"/>
      <c r="AO149" s="110"/>
      <c r="AP149" s="110"/>
      <c r="AQ149" s="110"/>
      <c r="AR149" s="110"/>
      <c r="AS149" s="110"/>
      <c r="AT149" s="110"/>
      <c r="AU149" s="110"/>
      <c r="AV149" s="110"/>
      <c r="AW149" s="110"/>
      <c r="AX149" s="110"/>
      <c r="AY149" s="110"/>
    </row>
    <row r="150" spans="2:51" s="41" customFormat="1" ht="12.75">
      <c r="B150" s="43" t="s">
        <v>250</v>
      </c>
      <c r="X150" s="104"/>
      <c r="AD150" s="104"/>
      <c r="AE150" s="104"/>
      <c r="AJ150" s="110"/>
      <c r="AK150" s="110"/>
      <c r="AL150" s="110"/>
      <c r="AM150" s="110"/>
      <c r="AN150" s="110"/>
      <c r="AO150" s="110"/>
      <c r="AP150" s="110"/>
      <c r="AQ150" s="110"/>
      <c r="AR150" s="110"/>
      <c r="AS150" s="110"/>
      <c r="AT150" s="110"/>
      <c r="AU150" s="110"/>
      <c r="AV150" s="110"/>
      <c r="AW150" s="110"/>
      <c r="AX150" s="110"/>
      <c r="AY150" s="110"/>
    </row>
    <row r="151" spans="2:51" s="41" customFormat="1" ht="12.75">
      <c r="B151" s="41" t="s">
        <v>184</v>
      </c>
      <c r="X151" s="104"/>
      <c r="AD151" s="104"/>
      <c r="AE151" s="104"/>
      <c r="AJ151" s="110"/>
      <c r="AK151" s="110"/>
      <c r="AL151" s="110"/>
      <c r="AM151" s="110"/>
      <c r="AN151" s="110"/>
      <c r="AO151" s="110"/>
      <c r="AP151" s="110"/>
      <c r="AQ151" s="110"/>
      <c r="AR151" s="110"/>
      <c r="AS151" s="110"/>
      <c r="AT151" s="110"/>
      <c r="AU151" s="110"/>
      <c r="AV151" s="110"/>
      <c r="AW151" s="110"/>
      <c r="AX151" s="110"/>
      <c r="AY151" s="110"/>
    </row>
    <row r="152" spans="2:51" s="41" customFormat="1" ht="12.75">
      <c r="B152" s="41" t="s">
        <v>185</v>
      </c>
      <c r="X152" s="104"/>
      <c r="AD152" s="104"/>
      <c r="AE152" s="104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  <c r="AV152" s="110"/>
      <c r="AW152" s="110"/>
      <c r="AX152" s="110"/>
      <c r="AY152" s="110"/>
    </row>
    <row r="153" spans="2:51" s="41" customFormat="1" ht="12.75">
      <c r="B153" s="41" t="s">
        <v>186</v>
      </c>
      <c r="X153" s="104"/>
      <c r="AD153" s="104"/>
      <c r="AE153" s="104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10"/>
    </row>
    <row r="154" spans="2:51" s="41" customFormat="1" ht="12.75">
      <c r="B154" s="41" t="s">
        <v>187</v>
      </c>
      <c r="X154" s="104"/>
      <c r="AD154" s="104"/>
      <c r="AE154" s="104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</row>
    <row r="155" spans="2:51" s="41" customFormat="1" ht="12.75">
      <c r="B155" s="41" t="s">
        <v>188</v>
      </c>
      <c r="X155" s="104"/>
      <c r="AD155" s="104"/>
      <c r="AE155" s="104"/>
      <c r="AJ155" s="110"/>
      <c r="AK155" s="110"/>
      <c r="AL155" s="110"/>
      <c r="AM155" s="110"/>
      <c r="AN155" s="110"/>
      <c r="AO155" s="110"/>
      <c r="AP155" s="110"/>
      <c r="AQ155" s="110"/>
      <c r="AR155" s="110"/>
      <c r="AS155" s="110"/>
      <c r="AT155" s="110"/>
      <c r="AU155" s="110"/>
      <c r="AV155" s="110"/>
      <c r="AW155" s="110"/>
      <c r="AX155" s="110"/>
      <c r="AY155" s="110"/>
    </row>
    <row r="156" spans="2:51" s="41" customFormat="1" ht="12.75">
      <c r="B156" s="41" t="s">
        <v>189</v>
      </c>
      <c r="X156" s="104"/>
      <c r="AD156" s="104"/>
      <c r="AE156" s="104"/>
      <c r="AJ156" s="110"/>
      <c r="AK156" s="110"/>
      <c r="AL156" s="110"/>
      <c r="AM156" s="110"/>
      <c r="AN156" s="110"/>
      <c r="AO156" s="110"/>
      <c r="AP156" s="110"/>
      <c r="AQ156" s="110"/>
      <c r="AR156" s="110"/>
      <c r="AS156" s="110"/>
      <c r="AT156" s="110"/>
      <c r="AU156" s="110"/>
      <c r="AV156" s="110"/>
      <c r="AW156" s="110"/>
      <c r="AX156" s="110"/>
      <c r="AY156" s="110"/>
    </row>
    <row r="157" spans="2:51" s="41" customFormat="1" ht="12.75">
      <c r="B157" s="41" t="s">
        <v>190</v>
      </c>
      <c r="X157" s="104"/>
      <c r="AD157" s="104"/>
      <c r="AE157" s="104"/>
      <c r="AJ157" s="110"/>
      <c r="AK157" s="110"/>
      <c r="AL157" s="110"/>
      <c r="AM157" s="110"/>
      <c r="AN157" s="110"/>
      <c r="AO157" s="110"/>
      <c r="AP157" s="110"/>
      <c r="AQ157" s="110"/>
      <c r="AR157" s="110"/>
      <c r="AS157" s="110"/>
      <c r="AT157" s="110"/>
      <c r="AU157" s="110"/>
      <c r="AV157" s="110"/>
      <c r="AW157" s="110"/>
      <c r="AX157" s="110"/>
      <c r="AY157" s="110"/>
    </row>
    <row r="158" spans="2:51" s="41" customFormat="1" ht="12.75">
      <c r="B158" s="41" t="s">
        <v>191</v>
      </c>
      <c r="X158" s="104"/>
      <c r="AD158" s="104"/>
      <c r="AE158" s="104"/>
      <c r="AJ158" s="110"/>
      <c r="AK158" s="110"/>
      <c r="AL158" s="110"/>
      <c r="AM158" s="110"/>
      <c r="AN158" s="110"/>
      <c r="AO158" s="110"/>
      <c r="AP158" s="110"/>
      <c r="AQ158" s="110"/>
      <c r="AR158" s="110"/>
      <c r="AS158" s="110"/>
      <c r="AT158" s="110"/>
      <c r="AU158" s="110"/>
      <c r="AV158" s="110"/>
      <c r="AW158" s="110"/>
      <c r="AX158" s="110"/>
      <c r="AY158" s="110"/>
    </row>
    <row r="159" spans="2:51" s="41" customFormat="1" ht="12.75">
      <c r="B159" s="41" t="s">
        <v>192</v>
      </c>
      <c r="X159" s="104"/>
      <c r="AD159" s="104"/>
      <c r="AE159" s="104"/>
      <c r="AJ159" s="110"/>
      <c r="AK159" s="110"/>
      <c r="AL159" s="110"/>
      <c r="AM159" s="110"/>
      <c r="AN159" s="110"/>
      <c r="AO159" s="110"/>
      <c r="AP159" s="110"/>
      <c r="AQ159" s="110"/>
      <c r="AR159" s="110"/>
      <c r="AS159" s="110"/>
      <c r="AT159" s="110"/>
      <c r="AU159" s="110"/>
      <c r="AV159" s="110"/>
      <c r="AW159" s="110"/>
      <c r="AX159" s="110"/>
      <c r="AY159" s="110"/>
    </row>
    <row r="160" spans="24:51" s="41" customFormat="1" ht="12.75">
      <c r="X160" s="104"/>
      <c r="AD160" s="104"/>
      <c r="AE160" s="104"/>
      <c r="AJ160" s="110"/>
      <c r="AK160" s="110"/>
      <c r="AL160" s="110"/>
      <c r="AM160" s="110"/>
      <c r="AN160" s="110"/>
      <c r="AO160" s="110"/>
      <c r="AP160" s="110"/>
      <c r="AQ160" s="110"/>
      <c r="AR160" s="110"/>
      <c r="AS160" s="110"/>
      <c r="AT160" s="110"/>
      <c r="AU160" s="110"/>
      <c r="AV160" s="110"/>
      <c r="AW160" s="110"/>
      <c r="AX160" s="110"/>
      <c r="AY160" s="110"/>
    </row>
    <row r="161" spans="2:51" s="41" customFormat="1" ht="12.75">
      <c r="B161" s="43" t="s">
        <v>244</v>
      </c>
      <c r="X161" s="104"/>
      <c r="AD161" s="104"/>
      <c r="AE161" s="104"/>
      <c r="AJ161" s="110"/>
      <c r="AK161" s="110"/>
      <c r="AL161" s="110"/>
      <c r="AM161" s="110"/>
      <c r="AN161" s="110"/>
      <c r="AO161" s="110"/>
      <c r="AP161" s="110"/>
      <c r="AQ161" s="110"/>
      <c r="AR161" s="110"/>
      <c r="AS161" s="110"/>
      <c r="AT161" s="110"/>
      <c r="AU161" s="110"/>
      <c r="AV161" s="110"/>
      <c r="AW161" s="110"/>
      <c r="AX161" s="110"/>
      <c r="AY161" s="110"/>
    </row>
    <row r="162" spans="2:51" s="41" customFormat="1" ht="12.75">
      <c r="B162" s="102" t="s">
        <v>114</v>
      </c>
      <c r="X162" s="104"/>
      <c r="AD162" s="104"/>
      <c r="AE162" s="104"/>
      <c r="AJ162" s="110"/>
      <c r="AK162" s="110"/>
      <c r="AL162" s="110"/>
      <c r="AM162" s="110"/>
      <c r="AN162" s="110"/>
      <c r="AO162" s="110"/>
      <c r="AP162" s="110"/>
      <c r="AQ162" s="110"/>
      <c r="AR162" s="110"/>
      <c r="AS162" s="110"/>
      <c r="AT162" s="110"/>
      <c r="AU162" s="110"/>
      <c r="AV162" s="110"/>
      <c r="AW162" s="110"/>
      <c r="AX162" s="110"/>
      <c r="AY162" s="110"/>
    </row>
    <row r="163" spans="2:51" s="41" customFormat="1" ht="12.75">
      <c r="B163" s="102" t="s">
        <v>115</v>
      </c>
      <c r="X163" s="104"/>
      <c r="AD163" s="104"/>
      <c r="AE163" s="104"/>
      <c r="AJ163" s="110"/>
      <c r="AK163" s="110"/>
      <c r="AL163" s="110"/>
      <c r="AM163" s="110"/>
      <c r="AN163" s="110"/>
      <c r="AO163" s="110"/>
      <c r="AP163" s="110"/>
      <c r="AQ163" s="110"/>
      <c r="AR163" s="110"/>
      <c r="AS163" s="110"/>
      <c r="AT163" s="110"/>
      <c r="AU163" s="110"/>
      <c r="AV163" s="110"/>
      <c r="AW163" s="110"/>
      <c r="AX163" s="110"/>
      <c r="AY163" s="110"/>
    </row>
    <row r="164" spans="2:51" s="41" customFormat="1" ht="12.75">
      <c r="B164" s="102" t="s">
        <v>116</v>
      </c>
      <c r="X164" s="104"/>
      <c r="AD164" s="104"/>
      <c r="AE164" s="104"/>
      <c r="AJ164" s="110"/>
      <c r="AK164" s="110"/>
      <c r="AL164" s="110"/>
      <c r="AM164" s="110"/>
      <c r="AN164" s="110"/>
      <c r="AO164" s="110"/>
      <c r="AP164" s="110"/>
      <c r="AQ164" s="110"/>
      <c r="AR164" s="110"/>
      <c r="AS164" s="110"/>
      <c r="AT164" s="110"/>
      <c r="AU164" s="110"/>
      <c r="AV164" s="110"/>
      <c r="AW164" s="110"/>
      <c r="AX164" s="110"/>
      <c r="AY164" s="110"/>
    </row>
    <row r="165" spans="2:51" s="41" customFormat="1" ht="12.75">
      <c r="B165" s="102" t="s">
        <v>117</v>
      </c>
      <c r="X165" s="104"/>
      <c r="AD165" s="104"/>
      <c r="AE165" s="104"/>
      <c r="AJ165" s="110"/>
      <c r="AK165" s="110"/>
      <c r="AL165" s="110"/>
      <c r="AM165" s="110"/>
      <c r="AN165" s="110"/>
      <c r="AO165" s="110"/>
      <c r="AP165" s="110"/>
      <c r="AQ165" s="110"/>
      <c r="AR165" s="110"/>
      <c r="AS165" s="110"/>
      <c r="AT165" s="110"/>
      <c r="AU165" s="110"/>
      <c r="AV165" s="110"/>
      <c r="AW165" s="110"/>
      <c r="AX165" s="110"/>
      <c r="AY165" s="110"/>
    </row>
    <row r="166" spans="2:51" s="41" customFormat="1" ht="12.75">
      <c r="B166" s="102" t="s">
        <v>118</v>
      </c>
      <c r="X166" s="104"/>
      <c r="AD166" s="104"/>
      <c r="AE166" s="104"/>
      <c r="AJ166" s="110"/>
      <c r="AK166" s="110"/>
      <c r="AL166" s="110"/>
      <c r="AM166" s="110"/>
      <c r="AN166" s="110"/>
      <c r="AO166" s="110"/>
      <c r="AP166" s="110"/>
      <c r="AQ166" s="110"/>
      <c r="AR166" s="110"/>
      <c r="AS166" s="110"/>
      <c r="AT166" s="110"/>
      <c r="AU166" s="110"/>
      <c r="AV166" s="110"/>
      <c r="AW166" s="110"/>
      <c r="AX166" s="110"/>
      <c r="AY166" s="110"/>
    </row>
    <row r="167" spans="2:51" s="41" customFormat="1" ht="12.75">
      <c r="B167" s="102" t="s">
        <v>119</v>
      </c>
      <c r="X167" s="104"/>
      <c r="AD167" s="104"/>
      <c r="AE167" s="104"/>
      <c r="AJ167" s="110"/>
      <c r="AK167" s="110"/>
      <c r="AL167" s="110"/>
      <c r="AM167" s="110"/>
      <c r="AN167" s="110"/>
      <c r="AO167" s="110"/>
      <c r="AP167" s="110"/>
      <c r="AQ167" s="110"/>
      <c r="AR167" s="110"/>
      <c r="AS167" s="110"/>
      <c r="AT167" s="110"/>
      <c r="AU167" s="110"/>
      <c r="AV167" s="110"/>
      <c r="AW167" s="110"/>
      <c r="AX167" s="110"/>
      <c r="AY167" s="110"/>
    </row>
    <row r="168" spans="2:51" s="41" customFormat="1" ht="12.75">
      <c r="B168" s="102" t="s">
        <v>120</v>
      </c>
      <c r="X168" s="104"/>
      <c r="AD168" s="104"/>
      <c r="AE168" s="104"/>
      <c r="AJ168" s="110"/>
      <c r="AK168" s="110"/>
      <c r="AL168" s="110"/>
      <c r="AM168" s="110"/>
      <c r="AN168" s="110"/>
      <c r="AO168" s="110"/>
      <c r="AP168" s="110"/>
      <c r="AQ168" s="110"/>
      <c r="AR168" s="110"/>
      <c r="AS168" s="110"/>
      <c r="AT168" s="110"/>
      <c r="AU168" s="110"/>
      <c r="AV168" s="110"/>
      <c r="AW168" s="110"/>
      <c r="AX168" s="110"/>
      <c r="AY168" s="110"/>
    </row>
    <row r="169" spans="2:51" s="41" customFormat="1" ht="12.75">
      <c r="B169" s="102" t="s">
        <v>121</v>
      </c>
      <c r="X169" s="104"/>
      <c r="AD169" s="104"/>
      <c r="AE169" s="104"/>
      <c r="AJ169" s="110"/>
      <c r="AK169" s="110"/>
      <c r="AL169" s="110"/>
      <c r="AM169" s="110"/>
      <c r="AN169" s="110"/>
      <c r="AO169" s="110"/>
      <c r="AP169" s="110"/>
      <c r="AQ169" s="110"/>
      <c r="AR169" s="110"/>
      <c r="AS169" s="110"/>
      <c r="AT169" s="110"/>
      <c r="AU169" s="110"/>
      <c r="AV169" s="110"/>
      <c r="AW169" s="110"/>
      <c r="AX169" s="110"/>
      <c r="AY169" s="110"/>
    </row>
    <row r="170" spans="2:51" s="41" customFormat="1" ht="12.75">
      <c r="B170" s="102" t="s">
        <v>122</v>
      </c>
      <c r="X170" s="104"/>
      <c r="AD170" s="104"/>
      <c r="AE170" s="104"/>
      <c r="AJ170" s="110"/>
      <c r="AK170" s="110"/>
      <c r="AL170" s="110"/>
      <c r="AM170" s="110"/>
      <c r="AN170" s="110"/>
      <c r="AO170" s="110"/>
      <c r="AP170" s="110"/>
      <c r="AQ170" s="110"/>
      <c r="AR170" s="110"/>
      <c r="AS170" s="110"/>
      <c r="AT170" s="110"/>
      <c r="AU170" s="110"/>
      <c r="AV170" s="110"/>
      <c r="AW170" s="110"/>
      <c r="AX170" s="110"/>
      <c r="AY170" s="110"/>
    </row>
    <row r="171" spans="2:51" s="41" customFormat="1" ht="12.75">
      <c r="B171" s="102" t="s">
        <v>123</v>
      </c>
      <c r="X171" s="104"/>
      <c r="AD171" s="104"/>
      <c r="AE171" s="104"/>
      <c r="AJ171" s="110"/>
      <c r="AK171" s="110"/>
      <c r="AL171" s="110"/>
      <c r="AM171" s="110"/>
      <c r="AN171" s="110"/>
      <c r="AO171" s="110"/>
      <c r="AP171" s="110"/>
      <c r="AQ171" s="110"/>
      <c r="AR171" s="110"/>
      <c r="AS171" s="110"/>
      <c r="AT171" s="110"/>
      <c r="AU171" s="110"/>
      <c r="AV171" s="110"/>
      <c r="AW171" s="110"/>
      <c r="AX171" s="110"/>
      <c r="AY171" s="110"/>
    </row>
    <row r="172" spans="2:51" s="41" customFormat="1" ht="12.75">
      <c r="B172" s="102" t="s">
        <v>124</v>
      </c>
      <c r="X172" s="104"/>
      <c r="AD172" s="104"/>
      <c r="AE172" s="104"/>
      <c r="AJ172" s="110"/>
      <c r="AK172" s="110"/>
      <c r="AL172" s="110"/>
      <c r="AM172" s="110"/>
      <c r="AN172" s="110"/>
      <c r="AO172" s="110"/>
      <c r="AP172" s="110"/>
      <c r="AQ172" s="110"/>
      <c r="AR172" s="110"/>
      <c r="AS172" s="110"/>
      <c r="AT172" s="110"/>
      <c r="AU172" s="110"/>
      <c r="AV172" s="110"/>
      <c r="AW172" s="110"/>
      <c r="AX172" s="110"/>
      <c r="AY172" s="110"/>
    </row>
    <row r="173" spans="2:51" s="41" customFormat="1" ht="12.75">
      <c r="B173" s="102" t="s">
        <v>125</v>
      </c>
      <c r="X173" s="104"/>
      <c r="AD173" s="104"/>
      <c r="AE173" s="104"/>
      <c r="AJ173" s="110"/>
      <c r="AK173" s="110"/>
      <c r="AL173" s="110"/>
      <c r="AM173" s="110"/>
      <c r="AN173" s="110"/>
      <c r="AO173" s="110"/>
      <c r="AP173" s="110"/>
      <c r="AQ173" s="110"/>
      <c r="AR173" s="110"/>
      <c r="AS173" s="110"/>
      <c r="AT173" s="110"/>
      <c r="AU173" s="110"/>
      <c r="AV173" s="110"/>
      <c r="AW173" s="110"/>
      <c r="AX173" s="110"/>
      <c r="AY173" s="110"/>
    </row>
    <row r="174" spans="2:51" s="41" customFormat="1" ht="12.75">
      <c r="B174" s="102" t="s">
        <v>126</v>
      </c>
      <c r="X174" s="104"/>
      <c r="AD174" s="104"/>
      <c r="AE174" s="104"/>
      <c r="AJ174" s="110"/>
      <c r="AK174" s="110"/>
      <c r="AL174" s="110"/>
      <c r="AM174" s="110"/>
      <c r="AN174" s="110"/>
      <c r="AO174" s="110"/>
      <c r="AP174" s="110"/>
      <c r="AQ174" s="110"/>
      <c r="AR174" s="110"/>
      <c r="AS174" s="110"/>
      <c r="AT174" s="110"/>
      <c r="AU174" s="110"/>
      <c r="AV174" s="110"/>
      <c r="AW174" s="110"/>
      <c r="AX174" s="110"/>
      <c r="AY174" s="110"/>
    </row>
    <row r="175" spans="2:51" s="41" customFormat="1" ht="12.75">
      <c r="B175" s="102" t="s">
        <v>127</v>
      </c>
      <c r="X175" s="104"/>
      <c r="AD175" s="104"/>
      <c r="AE175" s="104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  <c r="AV175" s="110"/>
      <c r="AW175" s="110"/>
      <c r="AX175" s="110"/>
      <c r="AY175" s="110"/>
    </row>
    <row r="176" spans="2:51" s="41" customFormat="1" ht="12.75">
      <c r="B176" s="102" t="s">
        <v>128</v>
      </c>
      <c r="X176" s="104"/>
      <c r="AD176" s="104"/>
      <c r="AE176" s="104"/>
      <c r="AJ176" s="110"/>
      <c r="AK176" s="110"/>
      <c r="AL176" s="110"/>
      <c r="AM176" s="110"/>
      <c r="AN176" s="110"/>
      <c r="AO176" s="110"/>
      <c r="AP176" s="110"/>
      <c r="AQ176" s="110"/>
      <c r="AR176" s="110"/>
      <c r="AS176" s="110"/>
      <c r="AT176" s="110"/>
      <c r="AU176" s="110"/>
      <c r="AV176" s="110"/>
      <c r="AW176" s="110"/>
      <c r="AX176" s="110"/>
      <c r="AY176" s="110"/>
    </row>
    <row r="177" spans="2:51" s="41" customFormat="1" ht="12.75">
      <c r="B177" s="102" t="s">
        <v>129</v>
      </c>
      <c r="X177" s="104"/>
      <c r="AD177" s="104"/>
      <c r="AE177" s="104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0"/>
      <c r="AV177" s="110"/>
      <c r="AW177" s="110"/>
      <c r="AX177" s="110"/>
      <c r="AY177" s="110"/>
    </row>
    <row r="178" spans="2:51" s="41" customFormat="1" ht="12.75">
      <c r="B178" s="102" t="s">
        <v>130</v>
      </c>
      <c r="X178" s="104"/>
      <c r="AD178" s="104"/>
      <c r="AE178" s="104"/>
      <c r="AJ178" s="110"/>
      <c r="AK178" s="110"/>
      <c r="AL178" s="110"/>
      <c r="AM178" s="110"/>
      <c r="AN178" s="110"/>
      <c r="AO178" s="110"/>
      <c r="AP178" s="110"/>
      <c r="AQ178" s="110"/>
      <c r="AR178" s="110"/>
      <c r="AS178" s="110"/>
      <c r="AT178" s="110"/>
      <c r="AU178" s="110"/>
      <c r="AV178" s="110"/>
      <c r="AW178" s="110"/>
      <c r="AX178" s="110"/>
      <c r="AY178" s="110"/>
    </row>
    <row r="179" spans="2:51" s="41" customFormat="1" ht="12.75">
      <c r="B179" s="102" t="s">
        <v>131</v>
      </c>
      <c r="X179" s="104"/>
      <c r="AD179" s="104"/>
      <c r="AE179" s="104"/>
      <c r="AJ179" s="110"/>
      <c r="AK179" s="110"/>
      <c r="AL179" s="110"/>
      <c r="AM179" s="110"/>
      <c r="AN179" s="110"/>
      <c r="AO179" s="110"/>
      <c r="AP179" s="110"/>
      <c r="AQ179" s="110"/>
      <c r="AR179" s="110"/>
      <c r="AS179" s="110"/>
      <c r="AT179" s="110"/>
      <c r="AU179" s="110"/>
      <c r="AV179" s="110"/>
      <c r="AW179" s="110"/>
      <c r="AX179" s="110"/>
      <c r="AY179" s="110"/>
    </row>
    <row r="180" spans="2:51" s="41" customFormat="1" ht="12.75">
      <c r="B180" s="102" t="s">
        <v>132</v>
      </c>
      <c r="X180" s="104"/>
      <c r="AD180" s="104"/>
      <c r="AE180" s="104"/>
      <c r="AJ180" s="110"/>
      <c r="AK180" s="110"/>
      <c r="AL180" s="110"/>
      <c r="AM180" s="110"/>
      <c r="AN180" s="110"/>
      <c r="AO180" s="110"/>
      <c r="AP180" s="110"/>
      <c r="AQ180" s="110"/>
      <c r="AR180" s="110"/>
      <c r="AS180" s="110"/>
      <c r="AT180" s="110"/>
      <c r="AU180" s="110"/>
      <c r="AV180" s="110"/>
      <c r="AW180" s="110"/>
      <c r="AX180" s="110"/>
      <c r="AY180" s="110"/>
    </row>
    <row r="181" spans="2:51" s="41" customFormat="1" ht="12.75">
      <c r="B181" s="102" t="s">
        <v>133</v>
      </c>
      <c r="X181" s="104"/>
      <c r="AD181" s="104"/>
      <c r="AE181" s="104"/>
      <c r="AJ181" s="110"/>
      <c r="AK181" s="110"/>
      <c r="AL181" s="110"/>
      <c r="AM181" s="110"/>
      <c r="AN181" s="110"/>
      <c r="AO181" s="110"/>
      <c r="AP181" s="110"/>
      <c r="AQ181" s="110"/>
      <c r="AR181" s="110"/>
      <c r="AS181" s="110"/>
      <c r="AT181" s="110"/>
      <c r="AU181" s="110"/>
      <c r="AV181" s="110"/>
      <c r="AW181" s="110"/>
      <c r="AX181" s="110"/>
      <c r="AY181" s="110"/>
    </row>
    <row r="182" spans="2:51" s="41" customFormat="1" ht="12.75">
      <c r="B182" s="102" t="s">
        <v>134</v>
      </c>
      <c r="X182" s="104"/>
      <c r="AD182" s="104"/>
      <c r="AE182" s="104"/>
      <c r="AJ182" s="110"/>
      <c r="AK182" s="110"/>
      <c r="AL182" s="110"/>
      <c r="AM182" s="110"/>
      <c r="AN182" s="110"/>
      <c r="AO182" s="110"/>
      <c r="AP182" s="110"/>
      <c r="AQ182" s="110"/>
      <c r="AR182" s="110"/>
      <c r="AS182" s="110"/>
      <c r="AT182" s="110"/>
      <c r="AU182" s="110"/>
      <c r="AV182" s="110"/>
      <c r="AW182" s="110"/>
      <c r="AX182" s="110"/>
      <c r="AY182" s="110"/>
    </row>
    <row r="183" spans="2:51" s="41" customFormat="1" ht="12.75">
      <c r="B183" s="102" t="s">
        <v>135</v>
      </c>
      <c r="X183" s="104"/>
      <c r="AD183" s="104"/>
      <c r="AE183" s="104"/>
      <c r="AJ183" s="110"/>
      <c r="AK183" s="110"/>
      <c r="AL183" s="110"/>
      <c r="AM183" s="110"/>
      <c r="AN183" s="110"/>
      <c r="AO183" s="110"/>
      <c r="AP183" s="110"/>
      <c r="AQ183" s="110"/>
      <c r="AR183" s="110"/>
      <c r="AS183" s="110"/>
      <c r="AT183" s="110"/>
      <c r="AU183" s="110"/>
      <c r="AV183" s="110"/>
      <c r="AW183" s="110"/>
      <c r="AX183" s="110"/>
      <c r="AY183" s="110"/>
    </row>
    <row r="184" spans="2:51" s="41" customFormat="1" ht="12.75">
      <c r="B184" s="102" t="s">
        <v>136</v>
      </c>
      <c r="X184" s="104"/>
      <c r="AD184" s="104"/>
      <c r="AE184" s="104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  <c r="AW184" s="110"/>
      <c r="AX184" s="110"/>
      <c r="AY184" s="110"/>
    </row>
    <row r="185" spans="2:51" s="41" customFormat="1" ht="12.75">
      <c r="B185" s="102" t="s">
        <v>137</v>
      </c>
      <c r="X185" s="104"/>
      <c r="AD185" s="104"/>
      <c r="AE185" s="104"/>
      <c r="AJ185" s="110"/>
      <c r="AK185" s="110"/>
      <c r="AL185" s="110"/>
      <c r="AM185" s="110"/>
      <c r="AN185" s="110"/>
      <c r="AO185" s="110"/>
      <c r="AP185" s="110"/>
      <c r="AQ185" s="110"/>
      <c r="AR185" s="110"/>
      <c r="AS185" s="110"/>
      <c r="AT185" s="110"/>
      <c r="AU185" s="110"/>
      <c r="AV185" s="110"/>
      <c r="AW185" s="110"/>
      <c r="AX185" s="110"/>
      <c r="AY185" s="110"/>
    </row>
    <row r="186" spans="2:51" s="41" customFormat="1" ht="12.75">
      <c r="B186" s="102" t="s">
        <v>138</v>
      </c>
      <c r="X186" s="104"/>
      <c r="AD186" s="104"/>
      <c r="AE186" s="104"/>
      <c r="AJ186" s="110"/>
      <c r="AK186" s="110"/>
      <c r="AL186" s="110"/>
      <c r="AM186" s="110"/>
      <c r="AN186" s="110"/>
      <c r="AO186" s="110"/>
      <c r="AP186" s="110"/>
      <c r="AQ186" s="110"/>
      <c r="AR186" s="110"/>
      <c r="AS186" s="110"/>
      <c r="AT186" s="110"/>
      <c r="AU186" s="110"/>
      <c r="AV186" s="110"/>
      <c r="AW186" s="110"/>
      <c r="AX186" s="110"/>
      <c r="AY186" s="110"/>
    </row>
    <row r="187" spans="2:51" s="41" customFormat="1" ht="12.75">
      <c r="B187" s="102" t="s">
        <v>139</v>
      </c>
      <c r="X187" s="104"/>
      <c r="AD187" s="104"/>
      <c r="AE187" s="104"/>
      <c r="AJ187" s="110"/>
      <c r="AK187" s="110"/>
      <c r="AL187" s="110"/>
      <c r="AM187" s="110"/>
      <c r="AN187" s="110"/>
      <c r="AO187" s="110"/>
      <c r="AP187" s="110"/>
      <c r="AQ187" s="110"/>
      <c r="AR187" s="110"/>
      <c r="AS187" s="110"/>
      <c r="AT187" s="110"/>
      <c r="AU187" s="110"/>
      <c r="AV187" s="110"/>
      <c r="AW187" s="110"/>
      <c r="AX187" s="110"/>
      <c r="AY187" s="110"/>
    </row>
    <row r="188" spans="2:51" s="41" customFormat="1" ht="12.75">
      <c r="B188" s="102" t="s">
        <v>140</v>
      </c>
      <c r="X188" s="104"/>
      <c r="AD188" s="104"/>
      <c r="AE188" s="104"/>
      <c r="AJ188" s="110"/>
      <c r="AK188" s="110"/>
      <c r="AL188" s="110"/>
      <c r="AM188" s="110"/>
      <c r="AN188" s="110"/>
      <c r="AO188" s="110"/>
      <c r="AP188" s="110"/>
      <c r="AQ188" s="110"/>
      <c r="AR188" s="110"/>
      <c r="AS188" s="110"/>
      <c r="AT188" s="110"/>
      <c r="AU188" s="110"/>
      <c r="AV188" s="110"/>
      <c r="AW188" s="110"/>
      <c r="AX188" s="110"/>
      <c r="AY188" s="110"/>
    </row>
    <row r="189" spans="2:51" s="41" customFormat="1" ht="12.75">
      <c r="B189" s="102" t="s">
        <v>141</v>
      </c>
      <c r="X189" s="104"/>
      <c r="AD189" s="104"/>
      <c r="AE189" s="104"/>
      <c r="AJ189" s="110"/>
      <c r="AK189" s="110"/>
      <c r="AL189" s="110"/>
      <c r="AM189" s="110"/>
      <c r="AN189" s="110"/>
      <c r="AO189" s="110"/>
      <c r="AP189" s="110"/>
      <c r="AQ189" s="110"/>
      <c r="AR189" s="110"/>
      <c r="AS189" s="110"/>
      <c r="AT189" s="110"/>
      <c r="AU189" s="110"/>
      <c r="AV189" s="110"/>
      <c r="AW189" s="110"/>
      <c r="AX189" s="110"/>
      <c r="AY189" s="110"/>
    </row>
    <row r="190" spans="2:51" s="41" customFormat="1" ht="12.75">
      <c r="B190" s="102" t="s">
        <v>142</v>
      </c>
      <c r="X190" s="104"/>
      <c r="AD190" s="104"/>
      <c r="AE190" s="104"/>
      <c r="AJ190" s="110"/>
      <c r="AK190" s="110"/>
      <c r="AL190" s="110"/>
      <c r="AM190" s="110"/>
      <c r="AN190" s="110"/>
      <c r="AO190" s="110"/>
      <c r="AP190" s="110"/>
      <c r="AQ190" s="110"/>
      <c r="AR190" s="110"/>
      <c r="AS190" s="110"/>
      <c r="AT190" s="110"/>
      <c r="AU190" s="110"/>
      <c r="AV190" s="110"/>
      <c r="AW190" s="110"/>
      <c r="AX190" s="110"/>
      <c r="AY190" s="110"/>
    </row>
    <row r="191" spans="2:51" s="41" customFormat="1" ht="12.75">
      <c r="B191" s="102" t="s">
        <v>143</v>
      </c>
      <c r="X191" s="104"/>
      <c r="AD191" s="104"/>
      <c r="AE191" s="104"/>
      <c r="AJ191" s="110"/>
      <c r="AK191" s="110"/>
      <c r="AL191" s="110"/>
      <c r="AM191" s="110"/>
      <c r="AN191" s="110"/>
      <c r="AO191" s="110"/>
      <c r="AP191" s="110"/>
      <c r="AQ191" s="110"/>
      <c r="AR191" s="110"/>
      <c r="AS191" s="110"/>
      <c r="AT191" s="110"/>
      <c r="AU191" s="110"/>
      <c r="AV191" s="110"/>
      <c r="AW191" s="110"/>
      <c r="AX191" s="110"/>
      <c r="AY191" s="110"/>
    </row>
    <row r="192" spans="2:51" s="41" customFormat="1" ht="12.75">
      <c r="B192" s="102" t="s">
        <v>144</v>
      </c>
      <c r="X192" s="104"/>
      <c r="AD192" s="104"/>
      <c r="AE192" s="104"/>
      <c r="AJ192" s="110"/>
      <c r="AK192" s="110"/>
      <c r="AL192" s="110"/>
      <c r="AM192" s="110"/>
      <c r="AN192" s="110"/>
      <c r="AO192" s="110"/>
      <c r="AP192" s="110"/>
      <c r="AQ192" s="110"/>
      <c r="AR192" s="110"/>
      <c r="AS192" s="110"/>
      <c r="AT192" s="110"/>
      <c r="AU192" s="110"/>
      <c r="AV192" s="110"/>
      <c r="AW192" s="110"/>
      <c r="AX192" s="110"/>
      <c r="AY192" s="110"/>
    </row>
    <row r="193" spans="2:51" s="41" customFormat="1" ht="12.75">
      <c r="B193" s="102" t="s">
        <v>145</v>
      </c>
      <c r="X193" s="104"/>
      <c r="AD193" s="104"/>
      <c r="AE193" s="104"/>
      <c r="AJ193" s="110"/>
      <c r="AK193" s="110"/>
      <c r="AL193" s="110"/>
      <c r="AM193" s="110"/>
      <c r="AN193" s="110"/>
      <c r="AO193" s="110"/>
      <c r="AP193" s="110"/>
      <c r="AQ193" s="110"/>
      <c r="AR193" s="110"/>
      <c r="AS193" s="110"/>
      <c r="AT193" s="110"/>
      <c r="AU193" s="110"/>
      <c r="AV193" s="110"/>
      <c r="AW193" s="110"/>
      <c r="AX193" s="110"/>
      <c r="AY193" s="110"/>
    </row>
    <row r="194" spans="2:51" s="41" customFormat="1" ht="12.75">
      <c r="B194" s="102" t="s">
        <v>146</v>
      </c>
      <c r="X194" s="104"/>
      <c r="AD194" s="104"/>
      <c r="AE194" s="104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10"/>
      <c r="AU194" s="110"/>
      <c r="AV194" s="110"/>
      <c r="AW194" s="110"/>
      <c r="AX194" s="110"/>
      <c r="AY194" s="110"/>
    </row>
    <row r="195" spans="2:51" s="41" customFormat="1" ht="12.75">
      <c r="B195" s="102" t="s">
        <v>52</v>
      </c>
      <c r="X195" s="104"/>
      <c r="AD195" s="104"/>
      <c r="AE195" s="104"/>
      <c r="AJ195" s="110"/>
      <c r="AK195" s="110"/>
      <c r="AL195" s="110"/>
      <c r="AM195" s="110"/>
      <c r="AN195" s="110"/>
      <c r="AO195" s="110"/>
      <c r="AP195" s="110"/>
      <c r="AQ195" s="110"/>
      <c r="AR195" s="110"/>
      <c r="AS195" s="110"/>
      <c r="AT195" s="110"/>
      <c r="AU195" s="110"/>
      <c r="AV195" s="110"/>
      <c r="AW195" s="110"/>
      <c r="AX195" s="110"/>
      <c r="AY195" s="110"/>
    </row>
    <row r="196" spans="2:51" s="41" customFormat="1" ht="12.75">
      <c r="B196" s="102" t="s">
        <v>53</v>
      </c>
      <c r="X196" s="104"/>
      <c r="AD196" s="104"/>
      <c r="AE196" s="104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</row>
    <row r="197" spans="2:51" s="41" customFormat="1" ht="12.75">
      <c r="B197" s="102" t="s">
        <v>54</v>
      </c>
      <c r="X197" s="104"/>
      <c r="AD197" s="104"/>
      <c r="AE197" s="104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</row>
    <row r="198" spans="2:51" s="41" customFormat="1" ht="12.75">
      <c r="B198" s="102" t="s">
        <v>55</v>
      </c>
      <c r="X198" s="104"/>
      <c r="AD198" s="104"/>
      <c r="AE198" s="104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</row>
    <row r="199" spans="2:51" s="41" customFormat="1" ht="12.75">
      <c r="B199" s="102" t="s">
        <v>56</v>
      </c>
      <c r="X199" s="104"/>
      <c r="AD199" s="104"/>
      <c r="AE199" s="104"/>
      <c r="AJ199" s="110"/>
      <c r="AK199" s="110"/>
      <c r="AL199" s="110"/>
      <c r="AM199" s="110"/>
      <c r="AN199" s="110"/>
      <c r="AO199" s="110"/>
      <c r="AP199" s="110"/>
      <c r="AQ199" s="110"/>
      <c r="AR199" s="110"/>
      <c r="AS199" s="110"/>
      <c r="AT199" s="110"/>
      <c r="AU199" s="110"/>
      <c r="AV199" s="110"/>
      <c r="AW199" s="110"/>
      <c r="AX199" s="110"/>
      <c r="AY199" s="110"/>
    </row>
    <row r="200" spans="2:51" s="41" customFormat="1" ht="12.75">
      <c r="B200" s="102" t="s">
        <v>57</v>
      </c>
      <c r="X200" s="104"/>
      <c r="AD200" s="104"/>
      <c r="AE200" s="104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10"/>
      <c r="AU200" s="110"/>
      <c r="AV200" s="110"/>
      <c r="AW200" s="110"/>
      <c r="AX200" s="110"/>
      <c r="AY200" s="110"/>
    </row>
    <row r="201" spans="2:51" s="41" customFormat="1" ht="12.75">
      <c r="B201" s="102" t="s">
        <v>58</v>
      </c>
      <c r="X201" s="104"/>
      <c r="AD201" s="104"/>
      <c r="AE201" s="104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10"/>
      <c r="AU201" s="110"/>
      <c r="AV201" s="110"/>
      <c r="AW201" s="110"/>
      <c r="AX201" s="110"/>
      <c r="AY201" s="110"/>
    </row>
    <row r="202" spans="2:51" s="41" customFormat="1" ht="12.75">
      <c r="B202" s="102" t="s">
        <v>59</v>
      </c>
      <c r="X202" s="104"/>
      <c r="AD202" s="104"/>
      <c r="AE202" s="104"/>
      <c r="AJ202" s="110"/>
      <c r="AK202" s="110"/>
      <c r="AL202" s="110"/>
      <c r="AM202" s="110"/>
      <c r="AN202" s="110"/>
      <c r="AO202" s="110"/>
      <c r="AP202" s="110"/>
      <c r="AQ202" s="110"/>
      <c r="AR202" s="110"/>
      <c r="AS202" s="110"/>
      <c r="AT202" s="110"/>
      <c r="AU202" s="110"/>
      <c r="AV202" s="110"/>
      <c r="AW202" s="110"/>
      <c r="AX202" s="110"/>
      <c r="AY202" s="110"/>
    </row>
    <row r="203" spans="2:51" s="41" customFormat="1" ht="12.75">
      <c r="B203" s="102" t="s">
        <v>60</v>
      </c>
      <c r="X203" s="104"/>
      <c r="AD203" s="104"/>
      <c r="AE203" s="104"/>
      <c r="AJ203" s="110"/>
      <c r="AK203" s="110"/>
      <c r="AL203" s="110"/>
      <c r="AM203" s="110"/>
      <c r="AN203" s="110"/>
      <c r="AO203" s="110"/>
      <c r="AP203" s="110"/>
      <c r="AQ203" s="110"/>
      <c r="AR203" s="110"/>
      <c r="AS203" s="110"/>
      <c r="AT203" s="110"/>
      <c r="AU203" s="110"/>
      <c r="AV203" s="110"/>
      <c r="AW203" s="110"/>
      <c r="AX203" s="110"/>
      <c r="AY203" s="110"/>
    </row>
    <row r="204" spans="2:51" s="41" customFormat="1" ht="12.75">
      <c r="B204" s="102" t="s">
        <v>61</v>
      </c>
      <c r="X204" s="104"/>
      <c r="AD204" s="104"/>
      <c r="AE204" s="104"/>
      <c r="AJ204" s="110"/>
      <c r="AK204" s="110"/>
      <c r="AL204" s="110"/>
      <c r="AM204" s="110"/>
      <c r="AN204" s="110"/>
      <c r="AO204" s="110"/>
      <c r="AP204" s="110"/>
      <c r="AQ204" s="110"/>
      <c r="AR204" s="110"/>
      <c r="AS204" s="110"/>
      <c r="AT204" s="110"/>
      <c r="AU204" s="110"/>
      <c r="AV204" s="110"/>
      <c r="AW204" s="110"/>
      <c r="AX204" s="110"/>
      <c r="AY204" s="110"/>
    </row>
    <row r="205" spans="2:51" s="41" customFormat="1" ht="12.75">
      <c r="B205" s="102" t="s">
        <v>62</v>
      </c>
      <c r="X205" s="104"/>
      <c r="AD205" s="104"/>
      <c r="AE205" s="104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10"/>
      <c r="AU205" s="110"/>
      <c r="AV205" s="110"/>
      <c r="AW205" s="110"/>
      <c r="AX205" s="110"/>
      <c r="AY205" s="110"/>
    </row>
    <row r="206" spans="2:51" s="41" customFormat="1" ht="12.75">
      <c r="B206" s="102" t="s">
        <v>63</v>
      </c>
      <c r="X206" s="104"/>
      <c r="AD206" s="104"/>
      <c r="AE206" s="104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10"/>
      <c r="AU206" s="110"/>
      <c r="AV206" s="110"/>
      <c r="AW206" s="110"/>
      <c r="AX206" s="110"/>
      <c r="AY206" s="110"/>
    </row>
    <row r="207" spans="2:51" s="41" customFormat="1" ht="12.75">
      <c r="B207" s="102" t="s">
        <v>64</v>
      </c>
      <c r="X207" s="104"/>
      <c r="AD207" s="104"/>
      <c r="AE207" s="104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0"/>
      <c r="AV207" s="110"/>
      <c r="AW207" s="110"/>
      <c r="AX207" s="110"/>
      <c r="AY207" s="110"/>
    </row>
    <row r="208" spans="2:51" s="41" customFormat="1" ht="12.75">
      <c r="B208" s="102" t="s">
        <v>65</v>
      </c>
      <c r="X208" s="104"/>
      <c r="AD208" s="104"/>
      <c r="AE208" s="104"/>
      <c r="AJ208" s="110"/>
      <c r="AK208" s="110"/>
      <c r="AL208" s="110"/>
      <c r="AM208" s="110"/>
      <c r="AN208" s="110"/>
      <c r="AO208" s="110"/>
      <c r="AP208" s="110"/>
      <c r="AQ208" s="110"/>
      <c r="AR208" s="110"/>
      <c r="AS208" s="110"/>
      <c r="AT208" s="110"/>
      <c r="AU208" s="110"/>
      <c r="AV208" s="110"/>
      <c r="AW208" s="110"/>
      <c r="AX208" s="110"/>
      <c r="AY208" s="110"/>
    </row>
    <row r="209" spans="2:51" s="41" customFormat="1" ht="12.75">
      <c r="B209" s="102" t="s">
        <v>66</v>
      </c>
      <c r="X209" s="104"/>
      <c r="AD209" s="104"/>
      <c r="AE209" s="104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10"/>
      <c r="AU209" s="110"/>
      <c r="AV209" s="110"/>
      <c r="AW209" s="110"/>
      <c r="AX209" s="110"/>
      <c r="AY209" s="110"/>
    </row>
    <row r="210" spans="2:51" s="41" customFormat="1" ht="12.75">
      <c r="B210" s="102" t="s">
        <v>67</v>
      </c>
      <c r="X210" s="104"/>
      <c r="AD210" s="104"/>
      <c r="AE210" s="104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10"/>
      <c r="AU210" s="110"/>
      <c r="AV210" s="110"/>
      <c r="AW210" s="110"/>
      <c r="AX210" s="110"/>
      <c r="AY210" s="110"/>
    </row>
    <row r="211" spans="2:51" s="41" customFormat="1" ht="12.75">
      <c r="B211" s="102" t="s">
        <v>68</v>
      </c>
      <c r="X211" s="104"/>
      <c r="AD211" s="104"/>
      <c r="AE211" s="104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10"/>
      <c r="AU211" s="110"/>
      <c r="AV211" s="110"/>
      <c r="AW211" s="110"/>
      <c r="AX211" s="110"/>
      <c r="AY211" s="110"/>
    </row>
    <row r="212" spans="2:51" s="41" customFormat="1" ht="12.75">
      <c r="B212" s="102" t="s">
        <v>69</v>
      </c>
      <c r="X212" s="104"/>
      <c r="AD212" s="104"/>
      <c r="AE212" s="104"/>
      <c r="AJ212" s="110"/>
      <c r="AK212" s="110"/>
      <c r="AL212" s="110"/>
      <c r="AM212" s="110"/>
      <c r="AN212" s="110"/>
      <c r="AO212" s="110"/>
      <c r="AP212" s="110"/>
      <c r="AQ212" s="110"/>
      <c r="AR212" s="110"/>
      <c r="AS212" s="110"/>
      <c r="AT212" s="110"/>
      <c r="AU212" s="110"/>
      <c r="AV212" s="110"/>
      <c r="AW212" s="110"/>
      <c r="AX212" s="110"/>
      <c r="AY212" s="110"/>
    </row>
    <row r="213" spans="2:51" s="41" customFormat="1" ht="12.75">
      <c r="B213" s="102" t="s">
        <v>70</v>
      </c>
      <c r="X213" s="104"/>
      <c r="AD213" s="104"/>
      <c r="AE213" s="104"/>
      <c r="AJ213" s="110"/>
      <c r="AK213" s="110"/>
      <c r="AL213" s="110"/>
      <c r="AM213" s="110"/>
      <c r="AN213" s="110"/>
      <c r="AO213" s="110"/>
      <c r="AP213" s="110"/>
      <c r="AQ213" s="110"/>
      <c r="AR213" s="110"/>
      <c r="AS213" s="110"/>
      <c r="AT213" s="110"/>
      <c r="AU213" s="110"/>
      <c r="AV213" s="110"/>
      <c r="AW213" s="110"/>
      <c r="AX213" s="110"/>
      <c r="AY213" s="110"/>
    </row>
    <row r="214" spans="2:51" s="41" customFormat="1" ht="12.75">
      <c r="B214" s="102" t="s">
        <v>71</v>
      </c>
      <c r="X214" s="104"/>
      <c r="AD214" s="104"/>
      <c r="AE214" s="104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10"/>
      <c r="AU214" s="110"/>
      <c r="AV214" s="110"/>
      <c r="AW214" s="110"/>
      <c r="AX214" s="110"/>
      <c r="AY214" s="110"/>
    </row>
    <row r="215" spans="2:51" s="41" customFormat="1" ht="12.75">
      <c r="B215" s="102" t="s">
        <v>72</v>
      </c>
      <c r="X215" s="104"/>
      <c r="AD215" s="104"/>
      <c r="AE215" s="104"/>
      <c r="AJ215" s="110"/>
      <c r="AK215" s="110"/>
      <c r="AL215" s="110"/>
      <c r="AM215" s="110"/>
      <c r="AN215" s="110"/>
      <c r="AO215" s="110"/>
      <c r="AP215" s="110"/>
      <c r="AQ215" s="110"/>
      <c r="AR215" s="110"/>
      <c r="AS215" s="110"/>
      <c r="AT215" s="110"/>
      <c r="AU215" s="110"/>
      <c r="AV215" s="110"/>
      <c r="AW215" s="110"/>
      <c r="AX215" s="110"/>
      <c r="AY215" s="110"/>
    </row>
    <row r="216" spans="2:51" s="41" customFormat="1" ht="12.75">
      <c r="B216" s="102" t="s">
        <v>73</v>
      </c>
      <c r="X216" s="104"/>
      <c r="AD216" s="104"/>
      <c r="AE216" s="104"/>
      <c r="AJ216" s="110"/>
      <c r="AK216" s="110"/>
      <c r="AL216" s="110"/>
      <c r="AM216" s="110"/>
      <c r="AN216" s="110"/>
      <c r="AO216" s="110"/>
      <c r="AP216" s="110"/>
      <c r="AQ216" s="110"/>
      <c r="AR216" s="110"/>
      <c r="AS216" s="110"/>
      <c r="AT216" s="110"/>
      <c r="AU216" s="110"/>
      <c r="AV216" s="110"/>
      <c r="AW216" s="110"/>
      <c r="AX216" s="110"/>
      <c r="AY216" s="110"/>
    </row>
    <row r="217" spans="2:51" s="41" customFormat="1" ht="12.75">
      <c r="B217" s="102" t="s">
        <v>74</v>
      </c>
      <c r="X217" s="104"/>
      <c r="AD217" s="104"/>
      <c r="AE217" s="104"/>
      <c r="AJ217" s="110"/>
      <c r="AK217" s="110"/>
      <c r="AL217" s="110"/>
      <c r="AM217" s="110"/>
      <c r="AN217" s="110"/>
      <c r="AO217" s="110"/>
      <c r="AP217" s="110"/>
      <c r="AQ217" s="110"/>
      <c r="AR217" s="110"/>
      <c r="AS217" s="110"/>
      <c r="AT217" s="110"/>
      <c r="AU217" s="110"/>
      <c r="AV217" s="110"/>
      <c r="AW217" s="110"/>
      <c r="AX217" s="110"/>
      <c r="AY217" s="110"/>
    </row>
    <row r="218" spans="2:51" s="41" customFormat="1" ht="12.75">
      <c r="B218" s="102" t="s">
        <v>75</v>
      </c>
      <c r="X218" s="104"/>
      <c r="AD218" s="104"/>
      <c r="AE218" s="104"/>
      <c r="AJ218" s="110"/>
      <c r="AK218" s="110"/>
      <c r="AL218" s="110"/>
      <c r="AM218" s="110"/>
      <c r="AN218" s="110"/>
      <c r="AO218" s="110"/>
      <c r="AP218" s="110"/>
      <c r="AQ218" s="110"/>
      <c r="AR218" s="110"/>
      <c r="AS218" s="110"/>
      <c r="AT218" s="110"/>
      <c r="AU218" s="110"/>
      <c r="AV218" s="110"/>
      <c r="AW218" s="110"/>
      <c r="AX218" s="110"/>
      <c r="AY218" s="110"/>
    </row>
    <row r="219" spans="2:51" s="41" customFormat="1" ht="12.75">
      <c r="B219" s="102" t="s">
        <v>76</v>
      </c>
      <c r="X219" s="104"/>
      <c r="AD219" s="104"/>
      <c r="AE219" s="104"/>
      <c r="AJ219" s="110"/>
      <c r="AK219" s="110"/>
      <c r="AL219" s="110"/>
      <c r="AM219" s="110"/>
      <c r="AN219" s="110"/>
      <c r="AO219" s="110"/>
      <c r="AP219" s="110"/>
      <c r="AQ219" s="110"/>
      <c r="AR219" s="110"/>
      <c r="AS219" s="110"/>
      <c r="AT219" s="110"/>
      <c r="AU219" s="110"/>
      <c r="AV219" s="110"/>
      <c r="AW219" s="110"/>
      <c r="AX219" s="110"/>
      <c r="AY219" s="110"/>
    </row>
    <row r="220" spans="2:51" s="41" customFormat="1" ht="12.75">
      <c r="B220" s="102" t="s">
        <v>77</v>
      </c>
      <c r="X220" s="104"/>
      <c r="AD220" s="104"/>
      <c r="AE220" s="104"/>
      <c r="AJ220" s="110"/>
      <c r="AK220" s="110"/>
      <c r="AL220" s="110"/>
      <c r="AM220" s="110"/>
      <c r="AN220" s="110"/>
      <c r="AO220" s="110"/>
      <c r="AP220" s="110"/>
      <c r="AQ220" s="110"/>
      <c r="AR220" s="110"/>
      <c r="AS220" s="110"/>
      <c r="AT220" s="110"/>
      <c r="AU220" s="110"/>
      <c r="AV220" s="110"/>
      <c r="AW220" s="110"/>
      <c r="AX220" s="110"/>
      <c r="AY220" s="110"/>
    </row>
    <row r="221" spans="2:51" s="41" customFormat="1" ht="12.75">
      <c r="B221" s="102" t="s">
        <v>78</v>
      </c>
      <c r="X221" s="104"/>
      <c r="AD221" s="104"/>
      <c r="AE221" s="104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/>
      <c r="AT221" s="110"/>
      <c r="AU221" s="110"/>
      <c r="AV221" s="110"/>
      <c r="AW221" s="110"/>
      <c r="AX221" s="110"/>
      <c r="AY221" s="110"/>
    </row>
    <row r="222" spans="2:51" s="41" customFormat="1" ht="12.75">
      <c r="B222" s="102" t="s">
        <v>79</v>
      </c>
      <c r="X222" s="104"/>
      <c r="AD222" s="104"/>
      <c r="AE222" s="104"/>
      <c r="AJ222" s="110"/>
      <c r="AK222" s="110"/>
      <c r="AL222" s="110"/>
      <c r="AM222" s="110"/>
      <c r="AN222" s="110"/>
      <c r="AO222" s="110"/>
      <c r="AP222" s="110"/>
      <c r="AQ222" s="110"/>
      <c r="AR222" s="110"/>
      <c r="AS222" s="110"/>
      <c r="AT222" s="110"/>
      <c r="AU222" s="110"/>
      <c r="AV222" s="110"/>
      <c r="AW222" s="110"/>
      <c r="AX222" s="110"/>
      <c r="AY222" s="110"/>
    </row>
    <row r="223" spans="2:51" s="41" customFormat="1" ht="12.75">
      <c r="B223" s="102" t="s">
        <v>80</v>
      </c>
      <c r="X223" s="104"/>
      <c r="AD223" s="104"/>
      <c r="AE223" s="104"/>
      <c r="AJ223" s="110"/>
      <c r="AK223" s="110"/>
      <c r="AL223" s="110"/>
      <c r="AM223" s="110"/>
      <c r="AN223" s="110"/>
      <c r="AO223" s="110"/>
      <c r="AP223" s="110"/>
      <c r="AQ223" s="110"/>
      <c r="AR223" s="110"/>
      <c r="AS223" s="110"/>
      <c r="AT223" s="110"/>
      <c r="AU223" s="110"/>
      <c r="AV223" s="110"/>
      <c r="AW223" s="110"/>
      <c r="AX223" s="110"/>
      <c r="AY223" s="110"/>
    </row>
    <row r="224" spans="2:51" s="41" customFormat="1" ht="12.75">
      <c r="B224" s="102" t="s">
        <v>81</v>
      </c>
      <c r="X224" s="104"/>
      <c r="AD224" s="104"/>
      <c r="AE224" s="104"/>
      <c r="AJ224" s="110"/>
      <c r="AK224" s="110"/>
      <c r="AL224" s="110"/>
      <c r="AM224" s="110"/>
      <c r="AN224" s="110"/>
      <c r="AO224" s="110"/>
      <c r="AP224" s="110"/>
      <c r="AQ224" s="110"/>
      <c r="AR224" s="110"/>
      <c r="AS224" s="110"/>
      <c r="AT224" s="110"/>
      <c r="AU224" s="110"/>
      <c r="AV224" s="110"/>
      <c r="AW224" s="110"/>
      <c r="AX224" s="110"/>
      <c r="AY224" s="110"/>
    </row>
    <row r="225" spans="2:51" s="41" customFormat="1" ht="12.75">
      <c r="B225" s="102" t="s">
        <v>82</v>
      </c>
      <c r="X225" s="104"/>
      <c r="AD225" s="104"/>
      <c r="AE225" s="104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/>
      <c r="AW225" s="110"/>
      <c r="AX225" s="110"/>
      <c r="AY225" s="110"/>
    </row>
    <row r="226" spans="2:51" s="41" customFormat="1" ht="12.75">
      <c r="B226" s="102" t="s">
        <v>83</v>
      </c>
      <c r="X226" s="104"/>
      <c r="AD226" s="104"/>
      <c r="AE226" s="104"/>
      <c r="AJ226" s="110"/>
      <c r="AK226" s="110"/>
      <c r="AL226" s="110"/>
      <c r="AM226" s="110"/>
      <c r="AN226" s="110"/>
      <c r="AO226" s="110"/>
      <c r="AP226" s="110"/>
      <c r="AQ226" s="110"/>
      <c r="AR226" s="110"/>
      <c r="AS226" s="110"/>
      <c r="AT226" s="110"/>
      <c r="AU226" s="110"/>
      <c r="AV226" s="110"/>
      <c r="AW226" s="110"/>
      <c r="AX226" s="110"/>
      <c r="AY226" s="110"/>
    </row>
    <row r="227" spans="2:51" s="41" customFormat="1" ht="12.75">
      <c r="B227" s="102" t="s">
        <v>84</v>
      </c>
      <c r="X227" s="104"/>
      <c r="AD227" s="104"/>
      <c r="AE227" s="104"/>
      <c r="AJ227" s="110"/>
      <c r="AK227" s="110"/>
      <c r="AL227" s="110"/>
      <c r="AM227" s="110"/>
      <c r="AN227" s="110"/>
      <c r="AO227" s="110"/>
      <c r="AP227" s="110"/>
      <c r="AQ227" s="110"/>
      <c r="AR227" s="110"/>
      <c r="AS227" s="110"/>
      <c r="AT227" s="110"/>
      <c r="AU227" s="110"/>
      <c r="AV227" s="110"/>
      <c r="AW227" s="110"/>
      <c r="AX227" s="110"/>
      <c r="AY227" s="110"/>
    </row>
    <row r="228" spans="2:51" s="41" customFormat="1" ht="12.75">
      <c r="B228" s="102" t="s">
        <v>85</v>
      </c>
      <c r="X228" s="104"/>
      <c r="AD228" s="104"/>
      <c r="AE228" s="104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110"/>
      <c r="AV228" s="110"/>
      <c r="AW228" s="110"/>
      <c r="AX228" s="110"/>
      <c r="AY228" s="110"/>
    </row>
    <row r="229" spans="2:51" s="41" customFormat="1" ht="12.75">
      <c r="B229" s="102" t="s">
        <v>86</v>
      </c>
      <c r="X229" s="104"/>
      <c r="AD229" s="104"/>
      <c r="AE229" s="104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110"/>
      <c r="AV229" s="110"/>
      <c r="AW229" s="110"/>
      <c r="AX229" s="110"/>
      <c r="AY229" s="110"/>
    </row>
    <row r="230" spans="2:51" s="41" customFormat="1" ht="12.75">
      <c r="B230" s="102" t="s">
        <v>87</v>
      </c>
      <c r="X230" s="104"/>
      <c r="AD230" s="104"/>
      <c r="AE230" s="104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110"/>
      <c r="AV230" s="110"/>
      <c r="AW230" s="110"/>
      <c r="AX230" s="110"/>
      <c r="AY230" s="110"/>
    </row>
    <row r="231" spans="2:51" s="41" customFormat="1" ht="12.75">
      <c r="B231" s="102" t="s">
        <v>88</v>
      </c>
      <c r="X231" s="104"/>
      <c r="AD231" s="104"/>
      <c r="AE231" s="104"/>
      <c r="AJ231" s="110"/>
      <c r="AK231" s="110"/>
      <c r="AL231" s="110"/>
      <c r="AM231" s="110"/>
      <c r="AN231" s="110"/>
      <c r="AO231" s="110"/>
      <c r="AP231" s="110"/>
      <c r="AQ231" s="110"/>
      <c r="AR231" s="110"/>
      <c r="AS231" s="110"/>
      <c r="AT231" s="110"/>
      <c r="AU231" s="110"/>
      <c r="AV231" s="110"/>
      <c r="AW231" s="110"/>
      <c r="AX231" s="110"/>
      <c r="AY231" s="110"/>
    </row>
    <row r="232" spans="2:51" s="41" customFormat="1" ht="12.75">
      <c r="B232" s="102" t="s">
        <v>89</v>
      </c>
      <c r="X232" s="104"/>
      <c r="AD232" s="104"/>
      <c r="AE232" s="104"/>
      <c r="AJ232" s="110"/>
      <c r="AK232" s="110"/>
      <c r="AL232" s="110"/>
      <c r="AM232" s="110"/>
      <c r="AN232" s="110"/>
      <c r="AO232" s="110"/>
      <c r="AP232" s="110"/>
      <c r="AQ232" s="110"/>
      <c r="AR232" s="110"/>
      <c r="AS232" s="110"/>
      <c r="AT232" s="110"/>
      <c r="AU232" s="110"/>
      <c r="AV232" s="110"/>
      <c r="AW232" s="110"/>
      <c r="AX232" s="110"/>
      <c r="AY232" s="110"/>
    </row>
    <row r="233" spans="2:51" s="41" customFormat="1" ht="12.75">
      <c r="B233" s="102" t="s">
        <v>90</v>
      </c>
      <c r="X233" s="104"/>
      <c r="AD233" s="104"/>
      <c r="AE233" s="104"/>
      <c r="AJ233" s="110"/>
      <c r="AK233" s="110"/>
      <c r="AL233" s="110"/>
      <c r="AM233" s="110"/>
      <c r="AN233" s="110"/>
      <c r="AO233" s="110"/>
      <c r="AP233" s="110"/>
      <c r="AQ233" s="110"/>
      <c r="AR233" s="110"/>
      <c r="AS233" s="110"/>
      <c r="AT233" s="110"/>
      <c r="AU233" s="110"/>
      <c r="AV233" s="110"/>
      <c r="AW233" s="110"/>
      <c r="AX233" s="110"/>
      <c r="AY233" s="110"/>
    </row>
    <row r="234" spans="2:51" s="41" customFormat="1" ht="12.75">
      <c r="B234" s="102" t="s">
        <v>91</v>
      </c>
      <c r="X234" s="104"/>
      <c r="AD234" s="104"/>
      <c r="AE234" s="104"/>
      <c r="AJ234" s="110"/>
      <c r="AK234" s="110"/>
      <c r="AL234" s="110"/>
      <c r="AM234" s="110"/>
      <c r="AN234" s="110"/>
      <c r="AO234" s="110"/>
      <c r="AP234" s="110"/>
      <c r="AQ234" s="110"/>
      <c r="AR234" s="110"/>
      <c r="AS234" s="110"/>
      <c r="AT234" s="110"/>
      <c r="AU234" s="110"/>
      <c r="AV234" s="110"/>
      <c r="AW234" s="110"/>
      <c r="AX234" s="110"/>
      <c r="AY234" s="110"/>
    </row>
    <row r="235" spans="2:51" s="41" customFormat="1" ht="12.75">
      <c r="B235" s="102" t="s">
        <v>92</v>
      </c>
      <c r="X235" s="104"/>
      <c r="AD235" s="104"/>
      <c r="AE235" s="104"/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10"/>
      <c r="AU235" s="110"/>
      <c r="AV235" s="110"/>
      <c r="AW235" s="110"/>
      <c r="AX235" s="110"/>
      <c r="AY235" s="110"/>
    </row>
    <row r="236" spans="2:51" s="41" customFormat="1" ht="12.75">
      <c r="B236" s="102" t="s">
        <v>2</v>
      </c>
      <c r="X236" s="104"/>
      <c r="AD236" s="104"/>
      <c r="AE236" s="104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10"/>
      <c r="AU236" s="110"/>
      <c r="AV236" s="110"/>
      <c r="AW236" s="110"/>
      <c r="AX236" s="110"/>
      <c r="AY236" s="110"/>
    </row>
    <row r="237" spans="2:51" s="41" customFormat="1" ht="12.75">
      <c r="B237" s="102" t="s">
        <v>3</v>
      </c>
      <c r="X237" s="104"/>
      <c r="AD237" s="104"/>
      <c r="AE237" s="104"/>
      <c r="AJ237" s="110"/>
      <c r="AK237" s="110"/>
      <c r="AL237" s="110"/>
      <c r="AM237" s="110"/>
      <c r="AN237" s="110"/>
      <c r="AO237" s="110"/>
      <c r="AP237" s="110"/>
      <c r="AQ237" s="110"/>
      <c r="AR237" s="110"/>
      <c r="AS237" s="110"/>
      <c r="AT237" s="110"/>
      <c r="AU237" s="110"/>
      <c r="AV237" s="110"/>
      <c r="AW237" s="110"/>
      <c r="AX237" s="110"/>
      <c r="AY237" s="110"/>
    </row>
    <row r="238" spans="2:51" s="41" customFormat="1" ht="12.75">
      <c r="B238" s="102" t="s">
        <v>4</v>
      </c>
      <c r="X238" s="104"/>
      <c r="AD238" s="104"/>
      <c r="AE238" s="104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110"/>
      <c r="AV238" s="110"/>
      <c r="AW238" s="110"/>
      <c r="AX238" s="110"/>
      <c r="AY238" s="110"/>
    </row>
    <row r="239" spans="2:51" s="41" customFormat="1" ht="12.75">
      <c r="B239" s="102" t="s">
        <v>5</v>
      </c>
      <c r="X239" s="104"/>
      <c r="AD239" s="104"/>
      <c r="AE239" s="104"/>
      <c r="AJ239" s="110"/>
      <c r="AK239" s="110"/>
      <c r="AL239" s="110"/>
      <c r="AM239" s="110"/>
      <c r="AN239" s="110"/>
      <c r="AO239" s="110"/>
      <c r="AP239" s="110"/>
      <c r="AQ239" s="110"/>
      <c r="AR239" s="110"/>
      <c r="AS239" s="110"/>
      <c r="AT239" s="110"/>
      <c r="AU239" s="110"/>
      <c r="AV239" s="110"/>
      <c r="AW239" s="110"/>
      <c r="AX239" s="110"/>
      <c r="AY239" s="110"/>
    </row>
    <row r="240" spans="2:51" s="41" customFormat="1" ht="12.75">
      <c r="B240" s="102" t="s">
        <v>6</v>
      </c>
      <c r="X240" s="104"/>
      <c r="AD240" s="104"/>
      <c r="AE240" s="104"/>
      <c r="AJ240" s="110"/>
      <c r="AK240" s="110"/>
      <c r="AL240" s="110"/>
      <c r="AM240" s="110"/>
      <c r="AN240" s="110"/>
      <c r="AO240" s="110"/>
      <c r="AP240" s="110"/>
      <c r="AQ240" s="110"/>
      <c r="AR240" s="110"/>
      <c r="AS240" s="110"/>
      <c r="AT240" s="110"/>
      <c r="AU240" s="110"/>
      <c r="AV240" s="110"/>
      <c r="AW240" s="110"/>
      <c r="AX240" s="110"/>
      <c r="AY240" s="110"/>
    </row>
    <row r="241" spans="2:51" s="41" customFormat="1" ht="12.75">
      <c r="B241" s="102" t="s">
        <v>7</v>
      </c>
      <c r="X241" s="104"/>
      <c r="AD241" s="104"/>
      <c r="AE241" s="104"/>
      <c r="AJ241" s="110"/>
      <c r="AK241" s="110"/>
      <c r="AL241" s="110"/>
      <c r="AM241" s="110"/>
      <c r="AN241" s="110"/>
      <c r="AO241" s="110"/>
      <c r="AP241" s="110"/>
      <c r="AQ241" s="110"/>
      <c r="AR241" s="110"/>
      <c r="AS241" s="110"/>
      <c r="AT241" s="110"/>
      <c r="AU241" s="110"/>
      <c r="AV241" s="110"/>
      <c r="AW241" s="110"/>
      <c r="AX241" s="110"/>
      <c r="AY241" s="110"/>
    </row>
    <row r="242" spans="2:51" s="41" customFormat="1" ht="12.75">
      <c r="B242" s="102" t="s">
        <v>8</v>
      </c>
      <c r="X242" s="104"/>
      <c r="AD242" s="104"/>
      <c r="AE242" s="104"/>
      <c r="AJ242" s="110"/>
      <c r="AK242" s="110"/>
      <c r="AL242" s="110"/>
      <c r="AM242" s="110"/>
      <c r="AN242" s="110"/>
      <c r="AO242" s="110"/>
      <c r="AP242" s="110"/>
      <c r="AQ242" s="110"/>
      <c r="AR242" s="110"/>
      <c r="AS242" s="110"/>
      <c r="AT242" s="110"/>
      <c r="AU242" s="110"/>
      <c r="AV242" s="110"/>
      <c r="AW242" s="110"/>
      <c r="AX242" s="110"/>
      <c r="AY242" s="110"/>
    </row>
    <row r="243" spans="2:51" s="41" customFormat="1" ht="12.75">
      <c r="B243" s="102" t="s">
        <v>9</v>
      </c>
      <c r="X243" s="104"/>
      <c r="AD243" s="104"/>
      <c r="AE243" s="104"/>
      <c r="AJ243" s="110"/>
      <c r="AK243" s="110"/>
      <c r="AL243" s="110"/>
      <c r="AM243" s="110"/>
      <c r="AN243" s="110"/>
      <c r="AO243" s="110"/>
      <c r="AP243" s="110"/>
      <c r="AQ243" s="110"/>
      <c r="AR243" s="110"/>
      <c r="AS243" s="110"/>
      <c r="AT243" s="110"/>
      <c r="AU243" s="110"/>
      <c r="AV243" s="110"/>
      <c r="AW243" s="110"/>
      <c r="AX243" s="110"/>
      <c r="AY243" s="110"/>
    </row>
    <row r="244" spans="2:51" s="41" customFormat="1" ht="12.75">
      <c r="B244" s="102" t="s">
        <v>10</v>
      </c>
      <c r="X244" s="104"/>
      <c r="AD244" s="104"/>
      <c r="AE244" s="104"/>
      <c r="AJ244" s="110"/>
      <c r="AK244" s="110"/>
      <c r="AL244" s="110"/>
      <c r="AM244" s="110"/>
      <c r="AN244" s="110"/>
      <c r="AO244" s="110"/>
      <c r="AP244" s="110"/>
      <c r="AQ244" s="110"/>
      <c r="AR244" s="110"/>
      <c r="AS244" s="110"/>
      <c r="AT244" s="110"/>
      <c r="AU244" s="110"/>
      <c r="AV244" s="110"/>
      <c r="AW244" s="110"/>
      <c r="AX244" s="110"/>
      <c r="AY244" s="110"/>
    </row>
    <row r="245" spans="2:51" s="41" customFormat="1" ht="12.75">
      <c r="B245" s="102" t="s">
        <v>11</v>
      </c>
      <c r="X245" s="104"/>
      <c r="AD245" s="104"/>
      <c r="AE245" s="104"/>
      <c r="AJ245" s="110"/>
      <c r="AK245" s="110"/>
      <c r="AL245" s="110"/>
      <c r="AM245" s="110"/>
      <c r="AN245" s="110"/>
      <c r="AO245" s="110"/>
      <c r="AP245" s="110"/>
      <c r="AQ245" s="110"/>
      <c r="AR245" s="110"/>
      <c r="AS245" s="110"/>
      <c r="AT245" s="110"/>
      <c r="AU245" s="110"/>
      <c r="AV245" s="110"/>
      <c r="AW245" s="110"/>
      <c r="AX245" s="110"/>
      <c r="AY245" s="110"/>
    </row>
    <row r="246" spans="2:51" s="41" customFormat="1" ht="12.75">
      <c r="B246" s="102" t="s">
        <v>12</v>
      </c>
      <c r="X246" s="104"/>
      <c r="AD246" s="104"/>
      <c r="AE246" s="104"/>
      <c r="AJ246" s="110"/>
      <c r="AK246" s="110"/>
      <c r="AL246" s="110"/>
      <c r="AM246" s="110"/>
      <c r="AN246" s="110"/>
      <c r="AO246" s="110"/>
      <c r="AP246" s="110"/>
      <c r="AQ246" s="110"/>
      <c r="AR246" s="110"/>
      <c r="AS246" s="110"/>
      <c r="AT246" s="110"/>
      <c r="AU246" s="110"/>
      <c r="AV246" s="110"/>
      <c r="AW246" s="110"/>
      <c r="AX246" s="110"/>
      <c r="AY246" s="110"/>
    </row>
    <row r="247" spans="2:51" s="41" customFormat="1" ht="12.75">
      <c r="B247" s="102" t="s">
        <v>13</v>
      </c>
      <c r="X247" s="104"/>
      <c r="AD247" s="104"/>
      <c r="AE247" s="104"/>
      <c r="AJ247" s="110"/>
      <c r="AK247" s="110"/>
      <c r="AL247" s="110"/>
      <c r="AM247" s="110"/>
      <c r="AN247" s="110"/>
      <c r="AO247" s="110"/>
      <c r="AP247" s="110"/>
      <c r="AQ247" s="110"/>
      <c r="AR247" s="110"/>
      <c r="AS247" s="110"/>
      <c r="AT247" s="110"/>
      <c r="AU247" s="110"/>
      <c r="AV247" s="110"/>
      <c r="AW247" s="110"/>
      <c r="AX247" s="110"/>
      <c r="AY247" s="110"/>
    </row>
    <row r="248" spans="2:51" s="41" customFormat="1" ht="12.75">
      <c r="B248" s="102" t="s">
        <v>14</v>
      </c>
      <c r="X248" s="104"/>
      <c r="AD248" s="104"/>
      <c r="AE248" s="104"/>
      <c r="AJ248" s="110"/>
      <c r="AK248" s="110"/>
      <c r="AL248" s="110"/>
      <c r="AM248" s="110"/>
      <c r="AN248" s="110"/>
      <c r="AO248" s="110"/>
      <c r="AP248" s="110"/>
      <c r="AQ248" s="110"/>
      <c r="AR248" s="110"/>
      <c r="AS248" s="110"/>
      <c r="AT248" s="110"/>
      <c r="AU248" s="110"/>
      <c r="AV248" s="110"/>
      <c r="AW248" s="110"/>
      <c r="AX248" s="110"/>
      <c r="AY248" s="110"/>
    </row>
    <row r="249" spans="2:51" s="41" customFormat="1" ht="12.75">
      <c r="B249" s="102" t="s">
        <v>15</v>
      </c>
      <c r="X249" s="104"/>
      <c r="AD249" s="104"/>
      <c r="AE249" s="104"/>
      <c r="AJ249" s="110"/>
      <c r="AK249" s="110"/>
      <c r="AL249" s="110"/>
      <c r="AM249" s="110"/>
      <c r="AN249" s="110"/>
      <c r="AO249" s="110"/>
      <c r="AP249" s="110"/>
      <c r="AQ249" s="110"/>
      <c r="AR249" s="110"/>
      <c r="AS249" s="110"/>
      <c r="AT249" s="110"/>
      <c r="AU249" s="110"/>
      <c r="AV249" s="110"/>
      <c r="AW249" s="110"/>
      <c r="AX249" s="110"/>
      <c r="AY249" s="110"/>
    </row>
    <row r="250" spans="2:51" s="41" customFormat="1" ht="12.75">
      <c r="B250" s="102" t="s">
        <v>16</v>
      </c>
      <c r="X250" s="104"/>
      <c r="AD250" s="104"/>
      <c r="AE250" s="104"/>
      <c r="AJ250" s="110"/>
      <c r="AK250" s="110"/>
      <c r="AL250" s="110"/>
      <c r="AM250" s="110"/>
      <c r="AN250" s="110"/>
      <c r="AO250" s="110"/>
      <c r="AP250" s="110"/>
      <c r="AQ250" s="110"/>
      <c r="AR250" s="110"/>
      <c r="AS250" s="110"/>
      <c r="AT250" s="110"/>
      <c r="AU250" s="110"/>
      <c r="AV250" s="110"/>
      <c r="AW250" s="110"/>
      <c r="AX250" s="110"/>
      <c r="AY250" s="110"/>
    </row>
    <row r="251" spans="2:51" s="41" customFormat="1" ht="12.75">
      <c r="B251" s="102" t="s">
        <v>17</v>
      </c>
      <c r="X251" s="104"/>
      <c r="AD251" s="104"/>
      <c r="AE251" s="104"/>
      <c r="AJ251" s="110"/>
      <c r="AK251" s="110"/>
      <c r="AL251" s="110"/>
      <c r="AM251" s="110"/>
      <c r="AN251" s="110"/>
      <c r="AO251" s="110"/>
      <c r="AP251" s="110"/>
      <c r="AQ251" s="110"/>
      <c r="AR251" s="110"/>
      <c r="AS251" s="110"/>
      <c r="AT251" s="110"/>
      <c r="AU251" s="110"/>
      <c r="AV251" s="110"/>
      <c r="AW251" s="110"/>
      <c r="AX251" s="110"/>
      <c r="AY251" s="110"/>
    </row>
    <row r="252" spans="2:51" s="41" customFormat="1" ht="12.75">
      <c r="B252" s="102" t="s">
        <v>18</v>
      </c>
      <c r="X252" s="104"/>
      <c r="AD252" s="104"/>
      <c r="AE252" s="104"/>
      <c r="AJ252" s="110"/>
      <c r="AK252" s="110"/>
      <c r="AL252" s="110"/>
      <c r="AM252" s="110"/>
      <c r="AN252" s="110"/>
      <c r="AO252" s="110"/>
      <c r="AP252" s="110"/>
      <c r="AQ252" s="110"/>
      <c r="AR252" s="110"/>
      <c r="AS252" s="110"/>
      <c r="AT252" s="110"/>
      <c r="AU252" s="110"/>
      <c r="AV252" s="110"/>
      <c r="AW252" s="110"/>
      <c r="AX252" s="110"/>
      <c r="AY252" s="110"/>
    </row>
    <row r="253" spans="2:51" s="41" customFormat="1" ht="12.75">
      <c r="B253" s="102" t="s">
        <v>19</v>
      </c>
      <c r="X253" s="104"/>
      <c r="AD253" s="104"/>
      <c r="AE253" s="104"/>
      <c r="AJ253" s="110"/>
      <c r="AK253" s="110"/>
      <c r="AL253" s="110"/>
      <c r="AM253" s="110"/>
      <c r="AN253" s="110"/>
      <c r="AO253" s="110"/>
      <c r="AP253" s="110"/>
      <c r="AQ253" s="110"/>
      <c r="AR253" s="110"/>
      <c r="AS253" s="110"/>
      <c r="AT253" s="110"/>
      <c r="AU253" s="110"/>
      <c r="AV253" s="110"/>
      <c r="AW253" s="110"/>
      <c r="AX253" s="110"/>
      <c r="AY253" s="110"/>
    </row>
    <row r="254" spans="2:51" s="41" customFormat="1" ht="12.75">
      <c r="B254" s="102" t="s">
        <v>20</v>
      </c>
      <c r="X254" s="104"/>
      <c r="AD254" s="104"/>
      <c r="AE254" s="104"/>
      <c r="AJ254" s="110"/>
      <c r="AK254" s="110"/>
      <c r="AL254" s="110"/>
      <c r="AM254" s="110"/>
      <c r="AN254" s="110"/>
      <c r="AO254" s="110"/>
      <c r="AP254" s="110"/>
      <c r="AQ254" s="110"/>
      <c r="AR254" s="110"/>
      <c r="AS254" s="110"/>
      <c r="AT254" s="110"/>
      <c r="AU254" s="110"/>
      <c r="AV254" s="110"/>
      <c r="AW254" s="110"/>
      <c r="AX254" s="110"/>
      <c r="AY254" s="110"/>
    </row>
    <row r="255" spans="2:51" s="41" customFormat="1" ht="12.75">
      <c r="B255" s="102" t="s">
        <v>21</v>
      </c>
      <c r="X255" s="104"/>
      <c r="AD255" s="104"/>
      <c r="AE255" s="104"/>
      <c r="AJ255" s="110"/>
      <c r="AK255" s="110"/>
      <c r="AL255" s="110"/>
      <c r="AM255" s="110"/>
      <c r="AN255" s="110"/>
      <c r="AO255" s="110"/>
      <c r="AP255" s="110"/>
      <c r="AQ255" s="110"/>
      <c r="AR255" s="110"/>
      <c r="AS255" s="110"/>
      <c r="AT255" s="110"/>
      <c r="AU255" s="110"/>
      <c r="AV255" s="110"/>
      <c r="AW255" s="110"/>
      <c r="AX255" s="110"/>
      <c r="AY255" s="110"/>
    </row>
    <row r="256" spans="24:51" s="41" customFormat="1" ht="12.75">
      <c r="X256" s="104"/>
      <c r="AD256" s="104"/>
      <c r="AE256" s="104"/>
      <c r="AJ256" s="110"/>
      <c r="AK256" s="110"/>
      <c r="AL256" s="110"/>
      <c r="AM256" s="110"/>
      <c r="AN256" s="110"/>
      <c r="AO256" s="110"/>
      <c r="AP256" s="110"/>
      <c r="AQ256" s="110"/>
      <c r="AR256" s="110"/>
      <c r="AS256" s="110"/>
      <c r="AT256" s="110"/>
      <c r="AU256" s="110"/>
      <c r="AV256" s="110"/>
      <c r="AW256" s="110"/>
      <c r="AX256" s="110"/>
      <c r="AY256" s="110"/>
    </row>
    <row r="257" spans="24:51" s="41" customFormat="1" ht="12.75">
      <c r="X257" s="104"/>
      <c r="AD257" s="104"/>
      <c r="AE257" s="104"/>
      <c r="AJ257" s="110"/>
      <c r="AK257" s="110"/>
      <c r="AL257" s="110"/>
      <c r="AM257" s="110"/>
      <c r="AN257" s="110"/>
      <c r="AO257" s="110"/>
      <c r="AP257" s="110"/>
      <c r="AQ257" s="110"/>
      <c r="AR257" s="110"/>
      <c r="AS257" s="110"/>
      <c r="AT257" s="110"/>
      <c r="AU257" s="110"/>
      <c r="AV257" s="110"/>
      <c r="AW257" s="110"/>
      <c r="AX257" s="110"/>
      <c r="AY257" s="110"/>
    </row>
    <row r="258" spans="24:51" s="41" customFormat="1" ht="12.75">
      <c r="X258" s="104"/>
      <c r="AD258" s="104"/>
      <c r="AE258" s="104"/>
      <c r="AJ258" s="110"/>
      <c r="AK258" s="110"/>
      <c r="AL258" s="110"/>
      <c r="AM258" s="110"/>
      <c r="AN258" s="110"/>
      <c r="AO258" s="110"/>
      <c r="AP258" s="110"/>
      <c r="AQ258" s="110"/>
      <c r="AR258" s="110"/>
      <c r="AS258" s="110"/>
      <c r="AT258" s="110"/>
      <c r="AU258" s="110"/>
      <c r="AV258" s="110"/>
      <c r="AW258" s="110"/>
      <c r="AX258" s="110"/>
      <c r="AY258" s="110"/>
    </row>
    <row r="259" spans="24:51" s="41" customFormat="1" ht="12.75">
      <c r="X259" s="104"/>
      <c r="AD259" s="104"/>
      <c r="AE259" s="104"/>
      <c r="AJ259" s="110"/>
      <c r="AK259" s="110"/>
      <c r="AL259" s="110"/>
      <c r="AM259" s="110"/>
      <c r="AN259" s="110"/>
      <c r="AO259" s="110"/>
      <c r="AP259" s="110"/>
      <c r="AQ259" s="110"/>
      <c r="AR259" s="110"/>
      <c r="AS259" s="110"/>
      <c r="AT259" s="110"/>
      <c r="AU259" s="110"/>
      <c r="AV259" s="110"/>
      <c r="AW259" s="110"/>
      <c r="AX259" s="110"/>
      <c r="AY259" s="110"/>
    </row>
    <row r="260" spans="24:51" s="41" customFormat="1" ht="12.75">
      <c r="X260" s="104"/>
      <c r="AD260" s="104"/>
      <c r="AE260" s="104"/>
      <c r="AJ260" s="110"/>
      <c r="AK260" s="110"/>
      <c r="AL260" s="110"/>
      <c r="AM260" s="110"/>
      <c r="AN260" s="110"/>
      <c r="AO260" s="110"/>
      <c r="AP260" s="110"/>
      <c r="AQ260" s="110"/>
      <c r="AR260" s="110"/>
      <c r="AS260" s="110"/>
      <c r="AT260" s="110"/>
      <c r="AU260" s="110"/>
      <c r="AV260" s="110"/>
      <c r="AW260" s="110"/>
      <c r="AX260" s="110"/>
      <c r="AY260" s="110"/>
    </row>
    <row r="261" spans="24:51" s="41" customFormat="1" ht="12.75">
      <c r="X261" s="104"/>
      <c r="AD261" s="104"/>
      <c r="AE261" s="104"/>
      <c r="AJ261" s="110"/>
      <c r="AK261" s="110"/>
      <c r="AL261" s="110"/>
      <c r="AM261" s="110"/>
      <c r="AN261" s="110"/>
      <c r="AO261" s="110"/>
      <c r="AP261" s="110"/>
      <c r="AQ261" s="110"/>
      <c r="AR261" s="110"/>
      <c r="AS261" s="110"/>
      <c r="AT261" s="110"/>
      <c r="AU261" s="110"/>
      <c r="AV261" s="110"/>
      <c r="AW261" s="110"/>
      <c r="AX261" s="110"/>
      <c r="AY261" s="110"/>
    </row>
    <row r="262" spans="24:51" s="41" customFormat="1" ht="12.75">
      <c r="X262" s="104"/>
      <c r="AD262" s="104"/>
      <c r="AE262" s="104"/>
      <c r="AJ262" s="110"/>
      <c r="AK262" s="110"/>
      <c r="AL262" s="110"/>
      <c r="AM262" s="110"/>
      <c r="AN262" s="110"/>
      <c r="AO262" s="110"/>
      <c r="AP262" s="110"/>
      <c r="AQ262" s="110"/>
      <c r="AR262" s="110"/>
      <c r="AS262" s="110"/>
      <c r="AT262" s="110"/>
      <c r="AU262" s="110"/>
      <c r="AV262" s="110"/>
      <c r="AW262" s="110"/>
      <c r="AX262" s="110"/>
      <c r="AY262" s="110"/>
    </row>
    <row r="263" spans="24:51" s="41" customFormat="1" ht="12.75">
      <c r="X263" s="104"/>
      <c r="AD263" s="104"/>
      <c r="AE263" s="104"/>
      <c r="AJ263" s="110"/>
      <c r="AK263" s="110"/>
      <c r="AL263" s="110"/>
      <c r="AM263" s="110"/>
      <c r="AN263" s="110"/>
      <c r="AO263" s="110"/>
      <c r="AP263" s="110"/>
      <c r="AQ263" s="110"/>
      <c r="AR263" s="110"/>
      <c r="AS263" s="110"/>
      <c r="AT263" s="110"/>
      <c r="AU263" s="110"/>
      <c r="AV263" s="110"/>
      <c r="AW263" s="110"/>
      <c r="AX263" s="110"/>
      <c r="AY263" s="110"/>
    </row>
    <row r="264" spans="24:51" s="41" customFormat="1" ht="12.75">
      <c r="X264" s="104"/>
      <c r="AD264" s="104"/>
      <c r="AE264" s="104"/>
      <c r="AJ264" s="110"/>
      <c r="AK264" s="110"/>
      <c r="AL264" s="110"/>
      <c r="AM264" s="110"/>
      <c r="AN264" s="110"/>
      <c r="AO264" s="110"/>
      <c r="AP264" s="110"/>
      <c r="AQ264" s="110"/>
      <c r="AR264" s="110"/>
      <c r="AS264" s="110"/>
      <c r="AT264" s="110"/>
      <c r="AU264" s="110"/>
      <c r="AV264" s="110"/>
      <c r="AW264" s="110"/>
      <c r="AX264" s="110"/>
      <c r="AY264" s="110"/>
    </row>
    <row r="265" spans="24:51" s="41" customFormat="1" ht="12.75">
      <c r="X265" s="104"/>
      <c r="AD265" s="104"/>
      <c r="AE265" s="104"/>
      <c r="AJ265" s="110"/>
      <c r="AK265" s="110"/>
      <c r="AL265" s="110"/>
      <c r="AM265" s="110"/>
      <c r="AN265" s="110"/>
      <c r="AO265" s="110"/>
      <c r="AP265" s="110"/>
      <c r="AQ265" s="110"/>
      <c r="AR265" s="110"/>
      <c r="AS265" s="110"/>
      <c r="AT265" s="110"/>
      <c r="AU265" s="110"/>
      <c r="AV265" s="110"/>
      <c r="AW265" s="110"/>
      <c r="AX265" s="110"/>
      <c r="AY265" s="110"/>
    </row>
    <row r="266" spans="24:51" s="41" customFormat="1" ht="12.75">
      <c r="X266" s="104"/>
      <c r="AD266" s="104"/>
      <c r="AE266" s="104"/>
      <c r="AJ266" s="110"/>
      <c r="AK266" s="110"/>
      <c r="AL266" s="110"/>
      <c r="AM266" s="110"/>
      <c r="AN266" s="110"/>
      <c r="AO266" s="110"/>
      <c r="AP266" s="110"/>
      <c r="AQ266" s="110"/>
      <c r="AR266" s="110"/>
      <c r="AS266" s="110"/>
      <c r="AT266" s="110"/>
      <c r="AU266" s="110"/>
      <c r="AV266" s="110"/>
      <c r="AW266" s="110"/>
      <c r="AX266" s="110"/>
      <c r="AY266" s="110"/>
    </row>
    <row r="267" spans="24:51" s="41" customFormat="1" ht="12.75">
      <c r="X267" s="104"/>
      <c r="AD267" s="104"/>
      <c r="AE267" s="104"/>
      <c r="AJ267" s="110"/>
      <c r="AK267" s="110"/>
      <c r="AL267" s="110"/>
      <c r="AM267" s="110"/>
      <c r="AN267" s="110"/>
      <c r="AO267" s="110"/>
      <c r="AP267" s="110"/>
      <c r="AQ267" s="110"/>
      <c r="AR267" s="110"/>
      <c r="AS267" s="110"/>
      <c r="AT267" s="110"/>
      <c r="AU267" s="110"/>
      <c r="AV267" s="110"/>
      <c r="AW267" s="110"/>
      <c r="AX267" s="110"/>
      <c r="AY267" s="110"/>
    </row>
    <row r="268" spans="24:51" s="41" customFormat="1" ht="12.75">
      <c r="X268" s="104"/>
      <c r="AD268" s="104"/>
      <c r="AE268" s="104"/>
      <c r="AJ268" s="110"/>
      <c r="AK268" s="110"/>
      <c r="AL268" s="110"/>
      <c r="AM268" s="110"/>
      <c r="AN268" s="110"/>
      <c r="AO268" s="110"/>
      <c r="AP268" s="110"/>
      <c r="AQ268" s="110"/>
      <c r="AR268" s="110"/>
      <c r="AS268" s="110"/>
      <c r="AT268" s="110"/>
      <c r="AU268" s="110"/>
      <c r="AV268" s="110"/>
      <c r="AW268" s="110"/>
      <c r="AX268" s="110"/>
      <c r="AY268" s="110"/>
    </row>
    <row r="269" spans="24:51" s="41" customFormat="1" ht="12.75">
      <c r="X269" s="104"/>
      <c r="AD269" s="104"/>
      <c r="AE269" s="104"/>
      <c r="AJ269" s="110"/>
      <c r="AK269" s="110"/>
      <c r="AL269" s="110"/>
      <c r="AM269" s="110"/>
      <c r="AN269" s="110"/>
      <c r="AO269" s="110"/>
      <c r="AP269" s="110"/>
      <c r="AQ269" s="110"/>
      <c r="AR269" s="110"/>
      <c r="AS269" s="110"/>
      <c r="AT269" s="110"/>
      <c r="AU269" s="110"/>
      <c r="AV269" s="110"/>
      <c r="AW269" s="110"/>
      <c r="AX269" s="110"/>
      <c r="AY269" s="110"/>
    </row>
    <row r="270" spans="24:51" s="41" customFormat="1" ht="12.75">
      <c r="X270" s="104"/>
      <c r="AD270" s="104"/>
      <c r="AE270" s="104"/>
      <c r="AJ270" s="110"/>
      <c r="AK270" s="110"/>
      <c r="AL270" s="110"/>
      <c r="AM270" s="110"/>
      <c r="AN270" s="110"/>
      <c r="AO270" s="110"/>
      <c r="AP270" s="110"/>
      <c r="AQ270" s="110"/>
      <c r="AR270" s="110"/>
      <c r="AS270" s="110"/>
      <c r="AT270" s="110"/>
      <c r="AU270" s="110"/>
      <c r="AV270" s="110"/>
      <c r="AW270" s="110"/>
      <c r="AX270" s="110"/>
      <c r="AY270" s="110"/>
    </row>
    <row r="271" spans="24:51" s="41" customFormat="1" ht="12.75">
      <c r="X271" s="104"/>
      <c r="AD271" s="104"/>
      <c r="AE271" s="104"/>
      <c r="AJ271" s="110"/>
      <c r="AK271" s="110"/>
      <c r="AL271" s="110"/>
      <c r="AM271" s="110"/>
      <c r="AN271" s="110"/>
      <c r="AO271" s="110"/>
      <c r="AP271" s="110"/>
      <c r="AQ271" s="110"/>
      <c r="AR271" s="110"/>
      <c r="AS271" s="110"/>
      <c r="AT271" s="110"/>
      <c r="AU271" s="110"/>
      <c r="AV271" s="110"/>
      <c r="AW271" s="110"/>
      <c r="AX271" s="110"/>
      <c r="AY271" s="110"/>
    </row>
    <row r="272" spans="24:51" s="41" customFormat="1" ht="12.75">
      <c r="X272" s="104"/>
      <c r="AD272" s="104"/>
      <c r="AE272" s="104"/>
      <c r="AJ272" s="110"/>
      <c r="AK272" s="110"/>
      <c r="AL272" s="110"/>
      <c r="AM272" s="110"/>
      <c r="AN272" s="110"/>
      <c r="AO272" s="110"/>
      <c r="AP272" s="110"/>
      <c r="AQ272" s="110"/>
      <c r="AR272" s="110"/>
      <c r="AS272" s="110"/>
      <c r="AT272" s="110"/>
      <c r="AU272" s="110"/>
      <c r="AV272" s="110"/>
      <c r="AW272" s="110"/>
      <c r="AX272" s="110"/>
      <c r="AY272" s="110"/>
    </row>
    <row r="273" spans="24:51" s="41" customFormat="1" ht="12.75">
      <c r="X273" s="104"/>
      <c r="AD273" s="104"/>
      <c r="AE273" s="104"/>
      <c r="AJ273" s="110"/>
      <c r="AK273" s="110"/>
      <c r="AL273" s="110"/>
      <c r="AM273" s="110"/>
      <c r="AN273" s="110"/>
      <c r="AO273" s="110"/>
      <c r="AP273" s="110"/>
      <c r="AQ273" s="110"/>
      <c r="AR273" s="110"/>
      <c r="AS273" s="110"/>
      <c r="AT273" s="110"/>
      <c r="AU273" s="110"/>
      <c r="AV273" s="110"/>
      <c r="AW273" s="110"/>
      <c r="AX273" s="110"/>
      <c r="AY273" s="110"/>
    </row>
    <row r="274" spans="24:51" s="41" customFormat="1" ht="12.75">
      <c r="X274" s="104"/>
      <c r="AD274" s="104"/>
      <c r="AE274" s="104"/>
      <c r="AJ274" s="110"/>
      <c r="AK274" s="110"/>
      <c r="AL274" s="110"/>
      <c r="AM274" s="110"/>
      <c r="AN274" s="110"/>
      <c r="AO274" s="110"/>
      <c r="AP274" s="110"/>
      <c r="AQ274" s="110"/>
      <c r="AR274" s="110"/>
      <c r="AS274" s="110"/>
      <c r="AT274" s="110"/>
      <c r="AU274" s="110"/>
      <c r="AV274" s="110"/>
      <c r="AW274" s="110"/>
      <c r="AX274" s="110"/>
      <c r="AY274" s="110"/>
    </row>
    <row r="275" spans="24:51" s="41" customFormat="1" ht="12.75">
      <c r="X275" s="104"/>
      <c r="AD275" s="104"/>
      <c r="AE275" s="104"/>
      <c r="AJ275" s="110"/>
      <c r="AK275" s="110"/>
      <c r="AL275" s="110"/>
      <c r="AM275" s="110"/>
      <c r="AN275" s="110"/>
      <c r="AO275" s="110"/>
      <c r="AP275" s="110"/>
      <c r="AQ275" s="110"/>
      <c r="AR275" s="110"/>
      <c r="AS275" s="110"/>
      <c r="AT275" s="110"/>
      <c r="AU275" s="110"/>
      <c r="AV275" s="110"/>
      <c r="AW275" s="110"/>
      <c r="AX275" s="110"/>
      <c r="AY275" s="110"/>
    </row>
    <row r="276" spans="24:51" s="41" customFormat="1" ht="12.75">
      <c r="X276" s="104"/>
      <c r="AD276" s="104"/>
      <c r="AE276" s="104"/>
      <c r="AJ276" s="110"/>
      <c r="AK276" s="110"/>
      <c r="AL276" s="110"/>
      <c r="AM276" s="110"/>
      <c r="AN276" s="110"/>
      <c r="AO276" s="110"/>
      <c r="AP276" s="110"/>
      <c r="AQ276" s="110"/>
      <c r="AR276" s="110"/>
      <c r="AS276" s="110"/>
      <c r="AT276" s="110"/>
      <c r="AU276" s="110"/>
      <c r="AV276" s="110"/>
      <c r="AW276" s="110"/>
      <c r="AX276" s="110"/>
      <c r="AY276" s="110"/>
    </row>
    <row r="277" spans="24:51" s="41" customFormat="1" ht="12.75">
      <c r="X277" s="104"/>
      <c r="AD277" s="104"/>
      <c r="AE277" s="104"/>
      <c r="AJ277" s="110"/>
      <c r="AK277" s="110"/>
      <c r="AL277" s="110"/>
      <c r="AM277" s="110"/>
      <c r="AN277" s="110"/>
      <c r="AO277" s="110"/>
      <c r="AP277" s="110"/>
      <c r="AQ277" s="110"/>
      <c r="AR277" s="110"/>
      <c r="AS277" s="110"/>
      <c r="AT277" s="110"/>
      <c r="AU277" s="110"/>
      <c r="AV277" s="110"/>
      <c r="AW277" s="110"/>
      <c r="AX277" s="110"/>
      <c r="AY277" s="110"/>
    </row>
    <row r="278" spans="24:51" s="41" customFormat="1" ht="12.75">
      <c r="X278" s="104"/>
      <c r="AD278" s="104"/>
      <c r="AE278" s="104"/>
      <c r="AJ278" s="110"/>
      <c r="AK278" s="110"/>
      <c r="AL278" s="110"/>
      <c r="AM278" s="110"/>
      <c r="AN278" s="110"/>
      <c r="AO278" s="110"/>
      <c r="AP278" s="110"/>
      <c r="AQ278" s="110"/>
      <c r="AR278" s="110"/>
      <c r="AS278" s="110"/>
      <c r="AT278" s="110"/>
      <c r="AU278" s="110"/>
      <c r="AV278" s="110"/>
      <c r="AW278" s="110"/>
      <c r="AX278" s="110"/>
      <c r="AY278" s="110"/>
    </row>
    <row r="279" spans="24:51" s="41" customFormat="1" ht="12.75">
      <c r="X279" s="104"/>
      <c r="AD279" s="104"/>
      <c r="AE279" s="104"/>
      <c r="AJ279" s="110"/>
      <c r="AK279" s="110"/>
      <c r="AL279" s="110"/>
      <c r="AM279" s="110"/>
      <c r="AN279" s="110"/>
      <c r="AO279" s="110"/>
      <c r="AP279" s="110"/>
      <c r="AQ279" s="110"/>
      <c r="AR279" s="110"/>
      <c r="AS279" s="110"/>
      <c r="AT279" s="110"/>
      <c r="AU279" s="110"/>
      <c r="AV279" s="110"/>
      <c r="AW279" s="110"/>
      <c r="AX279" s="110"/>
      <c r="AY279" s="110"/>
    </row>
    <row r="280" spans="24:51" s="41" customFormat="1" ht="12.75">
      <c r="X280" s="104"/>
      <c r="AD280" s="104"/>
      <c r="AE280" s="104"/>
      <c r="AJ280" s="110"/>
      <c r="AK280" s="110"/>
      <c r="AL280" s="110"/>
      <c r="AM280" s="110"/>
      <c r="AN280" s="110"/>
      <c r="AO280" s="110"/>
      <c r="AP280" s="110"/>
      <c r="AQ280" s="110"/>
      <c r="AR280" s="110"/>
      <c r="AS280" s="110"/>
      <c r="AT280" s="110"/>
      <c r="AU280" s="110"/>
      <c r="AV280" s="110"/>
      <c r="AW280" s="110"/>
      <c r="AX280" s="110"/>
      <c r="AY280" s="110"/>
    </row>
    <row r="281" spans="24:51" s="41" customFormat="1" ht="12.75">
      <c r="X281" s="104"/>
      <c r="AD281" s="104"/>
      <c r="AE281" s="104"/>
      <c r="AJ281" s="110"/>
      <c r="AK281" s="110"/>
      <c r="AL281" s="110"/>
      <c r="AM281" s="110"/>
      <c r="AN281" s="110"/>
      <c r="AO281" s="110"/>
      <c r="AP281" s="110"/>
      <c r="AQ281" s="110"/>
      <c r="AR281" s="110"/>
      <c r="AS281" s="110"/>
      <c r="AT281" s="110"/>
      <c r="AU281" s="110"/>
      <c r="AV281" s="110"/>
      <c r="AW281" s="110"/>
      <c r="AX281" s="110"/>
      <c r="AY281" s="110"/>
    </row>
    <row r="282" spans="24:51" s="41" customFormat="1" ht="12.75">
      <c r="X282" s="104"/>
      <c r="AD282" s="104"/>
      <c r="AE282" s="104"/>
      <c r="AJ282" s="110"/>
      <c r="AK282" s="110"/>
      <c r="AL282" s="110"/>
      <c r="AM282" s="110"/>
      <c r="AN282" s="110"/>
      <c r="AO282" s="110"/>
      <c r="AP282" s="110"/>
      <c r="AQ282" s="110"/>
      <c r="AR282" s="110"/>
      <c r="AS282" s="110"/>
      <c r="AT282" s="110"/>
      <c r="AU282" s="110"/>
      <c r="AV282" s="110"/>
      <c r="AW282" s="110"/>
      <c r="AX282" s="110"/>
      <c r="AY282" s="110"/>
    </row>
    <row r="283" spans="24:51" s="41" customFormat="1" ht="12.75">
      <c r="X283" s="104"/>
      <c r="AD283" s="104"/>
      <c r="AE283" s="104"/>
      <c r="AJ283" s="110"/>
      <c r="AK283" s="110"/>
      <c r="AL283" s="110"/>
      <c r="AM283" s="110"/>
      <c r="AN283" s="110"/>
      <c r="AO283" s="110"/>
      <c r="AP283" s="110"/>
      <c r="AQ283" s="110"/>
      <c r="AR283" s="110"/>
      <c r="AS283" s="110"/>
      <c r="AT283" s="110"/>
      <c r="AU283" s="110"/>
      <c r="AV283" s="110"/>
      <c r="AW283" s="110"/>
      <c r="AX283" s="110"/>
      <c r="AY283" s="110"/>
    </row>
    <row r="284" spans="24:51" s="41" customFormat="1" ht="12.75">
      <c r="X284" s="104"/>
      <c r="AD284" s="104"/>
      <c r="AE284" s="104"/>
      <c r="AJ284" s="110"/>
      <c r="AK284" s="110"/>
      <c r="AL284" s="110"/>
      <c r="AM284" s="110"/>
      <c r="AN284" s="110"/>
      <c r="AO284" s="110"/>
      <c r="AP284" s="110"/>
      <c r="AQ284" s="110"/>
      <c r="AR284" s="110"/>
      <c r="AS284" s="110"/>
      <c r="AT284" s="110"/>
      <c r="AU284" s="110"/>
      <c r="AV284" s="110"/>
      <c r="AW284" s="110"/>
      <c r="AX284" s="110"/>
      <c r="AY284" s="110"/>
    </row>
    <row r="285" spans="24:51" s="41" customFormat="1" ht="12.75">
      <c r="X285" s="104"/>
      <c r="AD285" s="104"/>
      <c r="AE285" s="104"/>
      <c r="AJ285" s="110"/>
      <c r="AK285" s="110"/>
      <c r="AL285" s="110"/>
      <c r="AM285" s="110"/>
      <c r="AN285" s="110"/>
      <c r="AO285" s="110"/>
      <c r="AP285" s="110"/>
      <c r="AQ285" s="110"/>
      <c r="AR285" s="110"/>
      <c r="AS285" s="110"/>
      <c r="AT285" s="110"/>
      <c r="AU285" s="110"/>
      <c r="AV285" s="110"/>
      <c r="AW285" s="110"/>
      <c r="AX285" s="110"/>
      <c r="AY285" s="110"/>
    </row>
    <row r="286" spans="24:51" s="41" customFormat="1" ht="12.75">
      <c r="X286" s="104"/>
      <c r="AD286" s="104"/>
      <c r="AE286" s="104"/>
      <c r="AJ286" s="110"/>
      <c r="AK286" s="110"/>
      <c r="AL286" s="110"/>
      <c r="AM286" s="110"/>
      <c r="AN286" s="110"/>
      <c r="AO286" s="110"/>
      <c r="AP286" s="110"/>
      <c r="AQ286" s="110"/>
      <c r="AR286" s="110"/>
      <c r="AS286" s="110"/>
      <c r="AT286" s="110"/>
      <c r="AU286" s="110"/>
      <c r="AV286" s="110"/>
      <c r="AW286" s="110"/>
      <c r="AX286" s="110"/>
      <c r="AY286" s="110"/>
    </row>
    <row r="287" spans="24:51" s="41" customFormat="1" ht="12.75">
      <c r="X287" s="104"/>
      <c r="AD287" s="104"/>
      <c r="AE287" s="104"/>
      <c r="AJ287" s="110"/>
      <c r="AK287" s="110"/>
      <c r="AL287" s="110"/>
      <c r="AM287" s="110"/>
      <c r="AN287" s="110"/>
      <c r="AO287" s="110"/>
      <c r="AP287" s="110"/>
      <c r="AQ287" s="110"/>
      <c r="AR287" s="110"/>
      <c r="AS287" s="110"/>
      <c r="AT287" s="110"/>
      <c r="AU287" s="110"/>
      <c r="AV287" s="110"/>
      <c r="AW287" s="110"/>
      <c r="AX287" s="110"/>
      <c r="AY287" s="110"/>
    </row>
    <row r="288" spans="24:51" s="41" customFormat="1" ht="12.75">
      <c r="X288" s="104"/>
      <c r="AD288" s="104"/>
      <c r="AE288" s="104"/>
      <c r="AJ288" s="110"/>
      <c r="AK288" s="110"/>
      <c r="AL288" s="110"/>
      <c r="AM288" s="110"/>
      <c r="AN288" s="110"/>
      <c r="AO288" s="110"/>
      <c r="AP288" s="110"/>
      <c r="AQ288" s="110"/>
      <c r="AR288" s="110"/>
      <c r="AS288" s="110"/>
      <c r="AT288" s="110"/>
      <c r="AU288" s="110"/>
      <c r="AV288" s="110"/>
      <c r="AW288" s="110"/>
      <c r="AX288" s="110"/>
      <c r="AY288" s="110"/>
    </row>
    <row r="289" spans="24:51" s="41" customFormat="1" ht="12.75">
      <c r="X289" s="104"/>
      <c r="AD289" s="104"/>
      <c r="AE289" s="104"/>
      <c r="AJ289" s="110"/>
      <c r="AK289" s="110"/>
      <c r="AL289" s="110"/>
      <c r="AM289" s="110"/>
      <c r="AN289" s="110"/>
      <c r="AO289" s="110"/>
      <c r="AP289" s="110"/>
      <c r="AQ289" s="110"/>
      <c r="AR289" s="110"/>
      <c r="AS289" s="110"/>
      <c r="AT289" s="110"/>
      <c r="AU289" s="110"/>
      <c r="AV289" s="110"/>
      <c r="AW289" s="110"/>
      <c r="AX289" s="110"/>
      <c r="AY289" s="110"/>
    </row>
    <row r="290" spans="24:51" s="41" customFormat="1" ht="12.75">
      <c r="X290" s="104"/>
      <c r="AD290" s="104"/>
      <c r="AE290" s="104"/>
      <c r="AJ290" s="110"/>
      <c r="AK290" s="110"/>
      <c r="AL290" s="110"/>
      <c r="AM290" s="110"/>
      <c r="AN290" s="110"/>
      <c r="AO290" s="110"/>
      <c r="AP290" s="110"/>
      <c r="AQ290" s="110"/>
      <c r="AR290" s="110"/>
      <c r="AS290" s="110"/>
      <c r="AT290" s="110"/>
      <c r="AU290" s="110"/>
      <c r="AV290" s="110"/>
      <c r="AW290" s="110"/>
      <c r="AX290" s="110"/>
      <c r="AY290" s="110"/>
    </row>
    <row r="291" spans="24:51" s="41" customFormat="1" ht="12.75">
      <c r="X291" s="104"/>
      <c r="AD291" s="104"/>
      <c r="AE291" s="104"/>
      <c r="AJ291" s="110"/>
      <c r="AK291" s="110"/>
      <c r="AL291" s="110"/>
      <c r="AM291" s="110"/>
      <c r="AN291" s="110"/>
      <c r="AO291" s="110"/>
      <c r="AP291" s="110"/>
      <c r="AQ291" s="110"/>
      <c r="AR291" s="110"/>
      <c r="AS291" s="110"/>
      <c r="AT291" s="110"/>
      <c r="AU291" s="110"/>
      <c r="AV291" s="110"/>
      <c r="AW291" s="110"/>
      <c r="AX291" s="110"/>
      <c r="AY291" s="110"/>
    </row>
    <row r="292" spans="24:51" s="41" customFormat="1" ht="12.75">
      <c r="X292" s="104"/>
      <c r="AD292" s="104"/>
      <c r="AE292" s="104"/>
      <c r="AJ292" s="110"/>
      <c r="AK292" s="110"/>
      <c r="AL292" s="110"/>
      <c r="AM292" s="110"/>
      <c r="AN292" s="110"/>
      <c r="AO292" s="110"/>
      <c r="AP292" s="110"/>
      <c r="AQ292" s="110"/>
      <c r="AR292" s="110"/>
      <c r="AS292" s="110"/>
      <c r="AT292" s="110"/>
      <c r="AU292" s="110"/>
      <c r="AV292" s="110"/>
      <c r="AW292" s="110"/>
      <c r="AX292" s="110"/>
      <c r="AY292" s="110"/>
    </row>
    <row r="293" spans="24:51" s="41" customFormat="1" ht="12.75">
      <c r="X293" s="104"/>
      <c r="AD293" s="104"/>
      <c r="AE293" s="104"/>
      <c r="AJ293" s="110"/>
      <c r="AK293" s="110"/>
      <c r="AL293" s="110"/>
      <c r="AM293" s="110"/>
      <c r="AN293" s="110"/>
      <c r="AO293" s="110"/>
      <c r="AP293" s="110"/>
      <c r="AQ293" s="110"/>
      <c r="AR293" s="110"/>
      <c r="AS293" s="110"/>
      <c r="AT293" s="110"/>
      <c r="AU293" s="110"/>
      <c r="AV293" s="110"/>
      <c r="AW293" s="110"/>
      <c r="AX293" s="110"/>
      <c r="AY293" s="110"/>
    </row>
    <row r="294" spans="24:51" s="41" customFormat="1" ht="12.75">
      <c r="X294" s="104"/>
      <c r="AD294" s="104"/>
      <c r="AE294" s="104"/>
      <c r="AJ294" s="110"/>
      <c r="AK294" s="110"/>
      <c r="AL294" s="110"/>
      <c r="AM294" s="110"/>
      <c r="AN294" s="110"/>
      <c r="AO294" s="110"/>
      <c r="AP294" s="110"/>
      <c r="AQ294" s="110"/>
      <c r="AR294" s="110"/>
      <c r="AS294" s="110"/>
      <c r="AT294" s="110"/>
      <c r="AU294" s="110"/>
      <c r="AV294" s="110"/>
      <c r="AW294" s="110"/>
      <c r="AX294" s="110"/>
      <c r="AY294" s="110"/>
    </row>
    <row r="295" spans="24:51" s="41" customFormat="1" ht="12.75">
      <c r="X295" s="104"/>
      <c r="AD295" s="104"/>
      <c r="AE295" s="104"/>
      <c r="AJ295" s="110"/>
      <c r="AK295" s="110"/>
      <c r="AL295" s="110"/>
      <c r="AM295" s="110"/>
      <c r="AN295" s="110"/>
      <c r="AO295" s="110"/>
      <c r="AP295" s="110"/>
      <c r="AQ295" s="110"/>
      <c r="AR295" s="110"/>
      <c r="AS295" s="110"/>
      <c r="AT295" s="110"/>
      <c r="AU295" s="110"/>
      <c r="AV295" s="110"/>
      <c r="AW295" s="110"/>
      <c r="AX295" s="110"/>
      <c r="AY295" s="110"/>
    </row>
    <row r="296" spans="24:51" s="41" customFormat="1" ht="12.75">
      <c r="X296" s="104"/>
      <c r="AD296" s="104"/>
      <c r="AE296" s="104"/>
      <c r="AJ296" s="110"/>
      <c r="AK296" s="110"/>
      <c r="AL296" s="110"/>
      <c r="AM296" s="110"/>
      <c r="AN296" s="110"/>
      <c r="AO296" s="110"/>
      <c r="AP296" s="110"/>
      <c r="AQ296" s="110"/>
      <c r="AR296" s="110"/>
      <c r="AS296" s="110"/>
      <c r="AT296" s="110"/>
      <c r="AU296" s="110"/>
      <c r="AV296" s="110"/>
      <c r="AW296" s="110"/>
      <c r="AX296" s="110"/>
      <c r="AY296" s="110"/>
    </row>
    <row r="297" spans="24:51" s="41" customFormat="1" ht="12.75">
      <c r="X297" s="104"/>
      <c r="AD297" s="104"/>
      <c r="AE297" s="104"/>
      <c r="AJ297" s="110"/>
      <c r="AK297" s="110"/>
      <c r="AL297" s="110"/>
      <c r="AM297" s="110"/>
      <c r="AN297" s="110"/>
      <c r="AO297" s="110"/>
      <c r="AP297" s="110"/>
      <c r="AQ297" s="110"/>
      <c r="AR297" s="110"/>
      <c r="AS297" s="110"/>
      <c r="AT297" s="110"/>
      <c r="AU297" s="110"/>
      <c r="AV297" s="110"/>
      <c r="AW297" s="110"/>
      <c r="AX297" s="110"/>
      <c r="AY297" s="110"/>
    </row>
    <row r="298" spans="24:51" s="41" customFormat="1" ht="12.75">
      <c r="X298" s="104"/>
      <c r="AD298" s="104"/>
      <c r="AE298" s="104"/>
      <c r="AJ298" s="110"/>
      <c r="AK298" s="110"/>
      <c r="AL298" s="110"/>
      <c r="AM298" s="110"/>
      <c r="AN298" s="110"/>
      <c r="AO298" s="110"/>
      <c r="AP298" s="110"/>
      <c r="AQ298" s="110"/>
      <c r="AR298" s="110"/>
      <c r="AS298" s="110"/>
      <c r="AT298" s="110"/>
      <c r="AU298" s="110"/>
      <c r="AV298" s="110"/>
      <c r="AW298" s="110"/>
      <c r="AX298" s="110"/>
      <c r="AY298" s="110"/>
    </row>
    <row r="299" spans="24:51" s="41" customFormat="1" ht="12.75">
      <c r="X299" s="104"/>
      <c r="AD299" s="104"/>
      <c r="AE299" s="104"/>
      <c r="AJ299" s="110"/>
      <c r="AK299" s="110"/>
      <c r="AL299" s="110"/>
      <c r="AM299" s="110"/>
      <c r="AN299" s="110"/>
      <c r="AO299" s="110"/>
      <c r="AP299" s="110"/>
      <c r="AQ299" s="110"/>
      <c r="AR299" s="110"/>
      <c r="AS299" s="110"/>
      <c r="AT299" s="110"/>
      <c r="AU299" s="110"/>
      <c r="AV299" s="110"/>
      <c r="AW299" s="110"/>
      <c r="AX299" s="110"/>
      <c r="AY299" s="110"/>
    </row>
    <row r="300" spans="24:51" s="45" customFormat="1" ht="12.75">
      <c r="X300" s="87"/>
      <c r="AD300" s="87"/>
      <c r="AE300" s="87"/>
      <c r="AJ300" s="109"/>
      <c r="AK300" s="109"/>
      <c r="AL300" s="109"/>
      <c r="AM300" s="109"/>
      <c r="AN300" s="109"/>
      <c r="AO300" s="109"/>
      <c r="AP300" s="109"/>
      <c r="AQ300" s="109"/>
      <c r="AR300" s="109"/>
      <c r="AS300" s="109"/>
      <c r="AT300" s="109"/>
      <c r="AU300" s="109"/>
      <c r="AV300" s="109"/>
      <c r="AW300" s="109"/>
      <c r="AX300" s="109"/>
      <c r="AY300" s="109"/>
    </row>
    <row r="301" spans="24:51" s="45" customFormat="1" ht="12.75">
      <c r="X301" s="87"/>
      <c r="AD301" s="87"/>
      <c r="AE301" s="87"/>
      <c r="AJ301" s="109"/>
      <c r="AK301" s="109"/>
      <c r="AL301" s="109"/>
      <c r="AM301" s="109"/>
      <c r="AN301" s="109"/>
      <c r="AO301" s="109"/>
      <c r="AP301" s="109"/>
      <c r="AQ301" s="109"/>
      <c r="AR301" s="109"/>
      <c r="AS301" s="109"/>
      <c r="AT301" s="109"/>
      <c r="AU301" s="109"/>
      <c r="AV301" s="109"/>
      <c r="AW301" s="109"/>
      <c r="AX301" s="109"/>
      <c r="AY301" s="109"/>
    </row>
    <row r="302" spans="24:51" s="45" customFormat="1" ht="12.75">
      <c r="X302" s="87"/>
      <c r="AD302" s="87"/>
      <c r="AE302" s="87"/>
      <c r="AJ302" s="109"/>
      <c r="AK302" s="109"/>
      <c r="AL302" s="109"/>
      <c r="AM302" s="109"/>
      <c r="AN302" s="109"/>
      <c r="AO302" s="109"/>
      <c r="AP302" s="109"/>
      <c r="AQ302" s="109"/>
      <c r="AR302" s="109"/>
      <c r="AS302" s="109"/>
      <c r="AT302" s="109"/>
      <c r="AU302" s="109"/>
      <c r="AV302" s="109"/>
      <c r="AW302" s="109"/>
      <c r="AX302" s="109"/>
      <c r="AY302" s="109"/>
    </row>
    <row r="303" spans="24:51" s="45" customFormat="1" ht="12.75">
      <c r="X303" s="87"/>
      <c r="AD303" s="87"/>
      <c r="AE303" s="87"/>
      <c r="AJ303" s="109"/>
      <c r="AK303" s="109"/>
      <c r="AL303" s="109"/>
      <c r="AM303" s="109"/>
      <c r="AN303" s="109"/>
      <c r="AO303" s="109"/>
      <c r="AP303" s="109"/>
      <c r="AQ303" s="109"/>
      <c r="AR303" s="109"/>
      <c r="AS303" s="109"/>
      <c r="AT303" s="109"/>
      <c r="AU303" s="109"/>
      <c r="AV303" s="109"/>
      <c r="AW303" s="109"/>
      <c r="AX303" s="109"/>
      <c r="AY303" s="109"/>
    </row>
    <row r="304" spans="24:51" s="45" customFormat="1" ht="12.75">
      <c r="X304" s="87"/>
      <c r="AD304" s="87"/>
      <c r="AE304" s="87"/>
      <c r="AJ304" s="109"/>
      <c r="AK304" s="109"/>
      <c r="AL304" s="109"/>
      <c r="AM304" s="109"/>
      <c r="AN304" s="109"/>
      <c r="AO304" s="109"/>
      <c r="AP304" s="109"/>
      <c r="AQ304" s="109"/>
      <c r="AR304" s="109"/>
      <c r="AS304" s="109"/>
      <c r="AT304" s="109"/>
      <c r="AU304" s="109"/>
      <c r="AV304" s="109"/>
      <c r="AW304" s="109"/>
      <c r="AX304" s="109"/>
      <c r="AY304" s="109"/>
    </row>
    <row r="305" spans="24:51" s="45" customFormat="1" ht="12.75">
      <c r="X305" s="87"/>
      <c r="AD305" s="87"/>
      <c r="AE305" s="87"/>
      <c r="AJ305" s="109"/>
      <c r="AK305" s="109"/>
      <c r="AL305" s="109"/>
      <c r="AM305" s="109"/>
      <c r="AN305" s="109"/>
      <c r="AO305" s="109"/>
      <c r="AP305" s="109"/>
      <c r="AQ305" s="109"/>
      <c r="AR305" s="109"/>
      <c r="AS305" s="109"/>
      <c r="AT305" s="109"/>
      <c r="AU305" s="109"/>
      <c r="AV305" s="109"/>
      <c r="AW305" s="109"/>
      <c r="AX305" s="109"/>
      <c r="AY305" s="109"/>
    </row>
    <row r="306" spans="24:51" s="45" customFormat="1" ht="12.75">
      <c r="X306" s="87"/>
      <c r="AD306" s="87"/>
      <c r="AE306" s="87"/>
      <c r="AJ306" s="109"/>
      <c r="AK306" s="109"/>
      <c r="AL306" s="109"/>
      <c r="AM306" s="109"/>
      <c r="AN306" s="109"/>
      <c r="AO306" s="109"/>
      <c r="AP306" s="109"/>
      <c r="AQ306" s="109"/>
      <c r="AR306" s="109"/>
      <c r="AS306" s="109"/>
      <c r="AT306" s="109"/>
      <c r="AU306" s="109"/>
      <c r="AV306" s="109"/>
      <c r="AW306" s="109"/>
      <c r="AX306" s="109"/>
      <c r="AY306" s="109"/>
    </row>
    <row r="307" spans="24:51" s="45" customFormat="1" ht="12.75">
      <c r="X307" s="87"/>
      <c r="AD307" s="87"/>
      <c r="AE307" s="87"/>
      <c r="AJ307" s="109"/>
      <c r="AK307" s="109"/>
      <c r="AL307" s="109"/>
      <c r="AM307" s="109"/>
      <c r="AN307" s="109"/>
      <c r="AO307" s="109"/>
      <c r="AP307" s="109"/>
      <c r="AQ307" s="109"/>
      <c r="AR307" s="109"/>
      <c r="AS307" s="109"/>
      <c r="AT307" s="109"/>
      <c r="AU307" s="109"/>
      <c r="AV307" s="109"/>
      <c r="AW307" s="109"/>
      <c r="AX307" s="109"/>
      <c r="AY307" s="109"/>
    </row>
    <row r="308" spans="24:51" s="45" customFormat="1" ht="12.75">
      <c r="X308" s="87"/>
      <c r="AD308" s="87"/>
      <c r="AE308" s="87"/>
      <c r="AJ308" s="109"/>
      <c r="AK308" s="109"/>
      <c r="AL308" s="109"/>
      <c r="AM308" s="109"/>
      <c r="AN308" s="109"/>
      <c r="AO308" s="109"/>
      <c r="AP308" s="109"/>
      <c r="AQ308" s="109"/>
      <c r="AR308" s="109"/>
      <c r="AS308" s="109"/>
      <c r="AT308" s="109"/>
      <c r="AU308" s="109"/>
      <c r="AV308" s="109"/>
      <c r="AW308" s="109"/>
      <c r="AX308" s="109"/>
      <c r="AY308" s="109"/>
    </row>
    <row r="309" spans="24:51" s="45" customFormat="1" ht="12.75">
      <c r="X309" s="87"/>
      <c r="AD309" s="87"/>
      <c r="AE309" s="87"/>
      <c r="AJ309" s="109"/>
      <c r="AK309" s="109"/>
      <c r="AL309" s="109"/>
      <c r="AM309" s="109"/>
      <c r="AN309" s="109"/>
      <c r="AO309" s="109"/>
      <c r="AP309" s="109"/>
      <c r="AQ309" s="109"/>
      <c r="AR309" s="109"/>
      <c r="AS309" s="109"/>
      <c r="AT309" s="109"/>
      <c r="AU309" s="109"/>
      <c r="AV309" s="109"/>
      <c r="AW309" s="109"/>
      <c r="AX309" s="109"/>
      <c r="AY309" s="109"/>
    </row>
    <row r="310" spans="24:51" s="45" customFormat="1" ht="12.75">
      <c r="X310" s="87"/>
      <c r="AD310" s="87"/>
      <c r="AE310" s="87"/>
      <c r="AJ310" s="109"/>
      <c r="AK310" s="109"/>
      <c r="AL310" s="109"/>
      <c r="AM310" s="109"/>
      <c r="AN310" s="109"/>
      <c r="AO310" s="109"/>
      <c r="AP310" s="109"/>
      <c r="AQ310" s="109"/>
      <c r="AR310" s="109"/>
      <c r="AS310" s="109"/>
      <c r="AT310" s="109"/>
      <c r="AU310" s="109"/>
      <c r="AV310" s="109"/>
      <c r="AW310" s="109"/>
      <c r="AX310" s="109"/>
      <c r="AY310" s="109"/>
    </row>
    <row r="311" spans="24:51" s="45" customFormat="1" ht="12.75">
      <c r="X311" s="87"/>
      <c r="AD311" s="87"/>
      <c r="AE311" s="87"/>
      <c r="AJ311" s="109"/>
      <c r="AK311" s="109"/>
      <c r="AL311" s="109"/>
      <c r="AM311" s="109"/>
      <c r="AN311" s="109"/>
      <c r="AO311" s="109"/>
      <c r="AP311" s="109"/>
      <c r="AQ311" s="109"/>
      <c r="AR311" s="109"/>
      <c r="AS311" s="109"/>
      <c r="AT311" s="109"/>
      <c r="AU311" s="109"/>
      <c r="AV311" s="109"/>
      <c r="AW311" s="109"/>
      <c r="AX311" s="109"/>
      <c r="AY311" s="109"/>
    </row>
    <row r="312" spans="24:51" s="45" customFormat="1" ht="12.75">
      <c r="X312" s="87"/>
      <c r="AD312" s="87"/>
      <c r="AE312" s="87"/>
      <c r="AJ312" s="109"/>
      <c r="AK312" s="109"/>
      <c r="AL312" s="109"/>
      <c r="AM312" s="109"/>
      <c r="AN312" s="109"/>
      <c r="AO312" s="109"/>
      <c r="AP312" s="109"/>
      <c r="AQ312" s="109"/>
      <c r="AR312" s="109"/>
      <c r="AS312" s="109"/>
      <c r="AT312" s="109"/>
      <c r="AU312" s="109"/>
      <c r="AV312" s="109"/>
      <c r="AW312" s="109"/>
      <c r="AX312" s="109"/>
      <c r="AY312" s="109"/>
    </row>
    <row r="313" spans="24:51" s="45" customFormat="1" ht="12.75">
      <c r="X313" s="87"/>
      <c r="AD313" s="87"/>
      <c r="AE313" s="87"/>
      <c r="AJ313" s="109"/>
      <c r="AK313" s="109"/>
      <c r="AL313" s="109"/>
      <c r="AM313" s="109"/>
      <c r="AN313" s="109"/>
      <c r="AO313" s="109"/>
      <c r="AP313" s="109"/>
      <c r="AQ313" s="109"/>
      <c r="AR313" s="109"/>
      <c r="AS313" s="109"/>
      <c r="AT313" s="109"/>
      <c r="AU313" s="109"/>
      <c r="AV313" s="109"/>
      <c r="AW313" s="109"/>
      <c r="AX313" s="109"/>
      <c r="AY313" s="109"/>
    </row>
    <row r="314" spans="24:51" s="45" customFormat="1" ht="12.75">
      <c r="X314" s="87"/>
      <c r="AD314" s="87"/>
      <c r="AE314" s="87"/>
      <c r="AJ314" s="109"/>
      <c r="AK314" s="109"/>
      <c r="AL314" s="109"/>
      <c r="AM314" s="109"/>
      <c r="AN314" s="109"/>
      <c r="AO314" s="109"/>
      <c r="AP314" s="109"/>
      <c r="AQ314" s="109"/>
      <c r="AR314" s="109"/>
      <c r="AS314" s="109"/>
      <c r="AT314" s="109"/>
      <c r="AU314" s="109"/>
      <c r="AV314" s="109"/>
      <c r="AW314" s="109"/>
      <c r="AX314" s="109"/>
      <c r="AY314" s="109"/>
    </row>
    <row r="315" spans="24:51" s="45" customFormat="1" ht="12.75">
      <c r="X315" s="87"/>
      <c r="AD315" s="87"/>
      <c r="AE315" s="87"/>
      <c r="AJ315" s="109"/>
      <c r="AK315" s="109"/>
      <c r="AL315" s="109"/>
      <c r="AM315" s="109"/>
      <c r="AN315" s="109"/>
      <c r="AO315" s="109"/>
      <c r="AP315" s="109"/>
      <c r="AQ315" s="109"/>
      <c r="AR315" s="109"/>
      <c r="AS315" s="109"/>
      <c r="AT315" s="109"/>
      <c r="AU315" s="109"/>
      <c r="AV315" s="109"/>
      <c r="AW315" s="109"/>
      <c r="AX315" s="109"/>
      <c r="AY315" s="109"/>
    </row>
    <row r="316" spans="24:51" s="45" customFormat="1" ht="12.75">
      <c r="X316" s="87"/>
      <c r="AD316" s="87"/>
      <c r="AE316" s="87"/>
      <c r="AJ316" s="109"/>
      <c r="AK316" s="109"/>
      <c r="AL316" s="109"/>
      <c r="AM316" s="109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109"/>
      <c r="AX316" s="109"/>
      <c r="AY316" s="109"/>
    </row>
    <row r="317" spans="24:51" s="45" customFormat="1" ht="12.75">
      <c r="X317" s="87"/>
      <c r="AD317" s="87"/>
      <c r="AE317" s="87"/>
      <c r="AJ317" s="109"/>
      <c r="AK317" s="109"/>
      <c r="AL317" s="109"/>
      <c r="AM317" s="109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109"/>
      <c r="AX317" s="109"/>
      <c r="AY317" s="109"/>
    </row>
    <row r="318" spans="24:51" s="45" customFormat="1" ht="12.75">
      <c r="X318" s="87"/>
      <c r="AD318" s="87"/>
      <c r="AE318" s="87"/>
      <c r="AJ318" s="109"/>
      <c r="AK318" s="109"/>
      <c r="AL318" s="109"/>
      <c r="AM318" s="109"/>
      <c r="AN318" s="109"/>
      <c r="AO318" s="109"/>
      <c r="AP318" s="109"/>
      <c r="AQ318" s="109"/>
      <c r="AR318" s="109"/>
      <c r="AS318" s="109"/>
      <c r="AT318" s="109"/>
      <c r="AU318" s="109"/>
      <c r="AV318" s="109"/>
      <c r="AW318" s="109"/>
      <c r="AX318" s="109"/>
      <c r="AY318" s="109"/>
    </row>
    <row r="319" spans="24:51" s="45" customFormat="1" ht="12.75">
      <c r="X319" s="87"/>
      <c r="AD319" s="87"/>
      <c r="AE319" s="87"/>
      <c r="AJ319" s="109"/>
      <c r="AK319" s="109"/>
      <c r="AL319" s="109"/>
      <c r="AM319" s="109"/>
      <c r="AN319" s="109"/>
      <c r="AO319" s="109"/>
      <c r="AP319" s="109"/>
      <c r="AQ319" s="109"/>
      <c r="AR319" s="109"/>
      <c r="AS319" s="109"/>
      <c r="AT319" s="109"/>
      <c r="AU319" s="109"/>
      <c r="AV319" s="109"/>
      <c r="AW319" s="109"/>
      <c r="AX319" s="109"/>
      <c r="AY319" s="109"/>
    </row>
    <row r="320" spans="24:51" s="45" customFormat="1" ht="12.75">
      <c r="X320" s="87"/>
      <c r="AD320" s="87"/>
      <c r="AE320" s="87"/>
      <c r="AJ320" s="109"/>
      <c r="AK320" s="109"/>
      <c r="AL320" s="109"/>
      <c r="AM320" s="109"/>
      <c r="AN320" s="109"/>
      <c r="AO320" s="109"/>
      <c r="AP320" s="109"/>
      <c r="AQ320" s="109"/>
      <c r="AR320" s="109"/>
      <c r="AS320" s="109"/>
      <c r="AT320" s="109"/>
      <c r="AU320" s="109"/>
      <c r="AV320" s="109"/>
      <c r="AW320" s="109"/>
      <c r="AX320" s="109"/>
      <c r="AY320" s="109"/>
    </row>
    <row r="321" spans="24:51" s="45" customFormat="1" ht="12.75">
      <c r="X321" s="87"/>
      <c r="AD321" s="87"/>
      <c r="AE321" s="87"/>
      <c r="AJ321" s="109"/>
      <c r="AK321" s="109"/>
      <c r="AL321" s="109"/>
      <c r="AM321" s="109"/>
      <c r="AN321" s="109"/>
      <c r="AO321" s="109"/>
      <c r="AP321" s="109"/>
      <c r="AQ321" s="109"/>
      <c r="AR321" s="109"/>
      <c r="AS321" s="109"/>
      <c r="AT321" s="109"/>
      <c r="AU321" s="109"/>
      <c r="AV321" s="109"/>
      <c r="AW321" s="109"/>
      <c r="AX321" s="109"/>
      <c r="AY321" s="109"/>
    </row>
    <row r="322" spans="24:51" s="45" customFormat="1" ht="12.75">
      <c r="X322" s="87"/>
      <c r="AD322" s="87"/>
      <c r="AE322" s="87"/>
      <c r="AJ322" s="109"/>
      <c r="AK322" s="109"/>
      <c r="AL322" s="109"/>
      <c r="AM322" s="109"/>
      <c r="AN322" s="109"/>
      <c r="AO322" s="109"/>
      <c r="AP322" s="109"/>
      <c r="AQ322" s="109"/>
      <c r="AR322" s="109"/>
      <c r="AS322" s="109"/>
      <c r="AT322" s="109"/>
      <c r="AU322" s="109"/>
      <c r="AV322" s="109"/>
      <c r="AW322" s="109"/>
      <c r="AX322" s="109"/>
      <c r="AY322" s="109"/>
    </row>
    <row r="323" spans="24:51" s="45" customFormat="1" ht="12.75">
      <c r="X323" s="87"/>
      <c r="AD323" s="87"/>
      <c r="AE323" s="87"/>
      <c r="AJ323" s="109"/>
      <c r="AK323" s="109"/>
      <c r="AL323" s="109"/>
      <c r="AM323" s="109"/>
      <c r="AN323" s="109"/>
      <c r="AO323" s="109"/>
      <c r="AP323" s="109"/>
      <c r="AQ323" s="109"/>
      <c r="AR323" s="109"/>
      <c r="AS323" s="109"/>
      <c r="AT323" s="109"/>
      <c r="AU323" s="109"/>
      <c r="AV323" s="109"/>
      <c r="AW323" s="109"/>
      <c r="AX323" s="109"/>
      <c r="AY323" s="109"/>
    </row>
    <row r="324" spans="24:51" s="45" customFormat="1" ht="12.75">
      <c r="X324" s="87"/>
      <c r="AD324" s="87"/>
      <c r="AE324" s="87"/>
      <c r="AJ324" s="109"/>
      <c r="AK324" s="109"/>
      <c r="AL324" s="109"/>
      <c r="AM324" s="109"/>
      <c r="AN324" s="109"/>
      <c r="AO324" s="109"/>
      <c r="AP324" s="109"/>
      <c r="AQ324" s="109"/>
      <c r="AR324" s="109"/>
      <c r="AS324" s="109"/>
      <c r="AT324" s="109"/>
      <c r="AU324" s="109"/>
      <c r="AV324" s="109"/>
      <c r="AW324" s="109"/>
      <c r="AX324" s="109"/>
      <c r="AY324" s="109"/>
    </row>
    <row r="325" spans="24:51" s="45" customFormat="1" ht="12.75">
      <c r="X325" s="87"/>
      <c r="AD325" s="87"/>
      <c r="AE325" s="87"/>
      <c r="AJ325" s="109"/>
      <c r="AK325" s="109"/>
      <c r="AL325" s="109"/>
      <c r="AM325" s="109"/>
      <c r="AN325" s="109"/>
      <c r="AO325" s="109"/>
      <c r="AP325" s="109"/>
      <c r="AQ325" s="109"/>
      <c r="AR325" s="109"/>
      <c r="AS325" s="109"/>
      <c r="AT325" s="109"/>
      <c r="AU325" s="109"/>
      <c r="AV325" s="109"/>
      <c r="AW325" s="109"/>
      <c r="AX325" s="109"/>
      <c r="AY325" s="109"/>
    </row>
    <row r="326" spans="24:51" s="45" customFormat="1" ht="12.75">
      <c r="X326" s="87"/>
      <c r="AD326" s="87"/>
      <c r="AE326" s="87"/>
      <c r="AJ326" s="109"/>
      <c r="AK326" s="109"/>
      <c r="AL326" s="109"/>
      <c r="AM326" s="109"/>
      <c r="AN326" s="109"/>
      <c r="AO326" s="109"/>
      <c r="AP326" s="109"/>
      <c r="AQ326" s="109"/>
      <c r="AR326" s="109"/>
      <c r="AS326" s="109"/>
      <c r="AT326" s="109"/>
      <c r="AU326" s="109"/>
      <c r="AV326" s="109"/>
      <c r="AW326" s="109"/>
      <c r="AX326" s="109"/>
      <c r="AY326" s="109"/>
    </row>
    <row r="327" spans="24:51" s="45" customFormat="1" ht="12.75">
      <c r="X327" s="87"/>
      <c r="AD327" s="87"/>
      <c r="AE327" s="87"/>
      <c r="AJ327" s="109"/>
      <c r="AK327" s="109"/>
      <c r="AL327" s="109"/>
      <c r="AM327" s="109"/>
      <c r="AN327" s="109"/>
      <c r="AO327" s="109"/>
      <c r="AP327" s="109"/>
      <c r="AQ327" s="109"/>
      <c r="AR327" s="109"/>
      <c r="AS327" s="109"/>
      <c r="AT327" s="109"/>
      <c r="AU327" s="109"/>
      <c r="AV327" s="109"/>
      <c r="AW327" s="109"/>
      <c r="AX327" s="109"/>
      <c r="AY327" s="109"/>
    </row>
    <row r="328" spans="24:51" s="45" customFormat="1" ht="12.75">
      <c r="X328" s="87"/>
      <c r="AD328" s="87"/>
      <c r="AE328" s="87"/>
      <c r="AJ328" s="109"/>
      <c r="AK328" s="109"/>
      <c r="AL328" s="109"/>
      <c r="AM328" s="109"/>
      <c r="AN328" s="109"/>
      <c r="AO328" s="109"/>
      <c r="AP328" s="109"/>
      <c r="AQ328" s="109"/>
      <c r="AR328" s="109"/>
      <c r="AS328" s="109"/>
      <c r="AT328" s="109"/>
      <c r="AU328" s="109"/>
      <c r="AV328" s="109"/>
      <c r="AW328" s="109"/>
      <c r="AX328" s="109"/>
      <c r="AY328" s="109"/>
    </row>
    <row r="329" spans="24:51" s="45" customFormat="1" ht="12.75">
      <c r="X329" s="87"/>
      <c r="AD329" s="87"/>
      <c r="AE329" s="87"/>
      <c r="AJ329" s="109"/>
      <c r="AK329" s="109"/>
      <c r="AL329" s="109"/>
      <c r="AM329" s="109"/>
      <c r="AN329" s="109"/>
      <c r="AO329" s="109"/>
      <c r="AP329" s="109"/>
      <c r="AQ329" s="109"/>
      <c r="AR329" s="109"/>
      <c r="AS329" s="109"/>
      <c r="AT329" s="109"/>
      <c r="AU329" s="109"/>
      <c r="AV329" s="109"/>
      <c r="AW329" s="109"/>
      <c r="AX329" s="109"/>
      <c r="AY329" s="109"/>
    </row>
    <row r="330" spans="24:51" s="45" customFormat="1" ht="12.75">
      <c r="X330" s="87"/>
      <c r="AD330" s="87"/>
      <c r="AE330" s="87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</row>
    <row r="331" spans="24:51" s="45" customFormat="1" ht="12.75">
      <c r="X331" s="87"/>
      <c r="AD331" s="87"/>
      <c r="AE331" s="87"/>
      <c r="AJ331" s="109"/>
      <c r="AK331" s="109"/>
      <c r="AL331" s="109"/>
      <c r="AM331" s="109"/>
      <c r="AN331" s="109"/>
      <c r="AO331" s="109"/>
      <c r="AP331" s="109"/>
      <c r="AQ331" s="109"/>
      <c r="AR331" s="109"/>
      <c r="AS331" s="109"/>
      <c r="AT331" s="109"/>
      <c r="AU331" s="109"/>
      <c r="AV331" s="109"/>
      <c r="AW331" s="109"/>
      <c r="AX331" s="109"/>
      <c r="AY331" s="109"/>
    </row>
    <row r="332" spans="24:51" s="45" customFormat="1" ht="12.75">
      <c r="X332" s="87"/>
      <c r="AD332" s="87"/>
      <c r="AE332" s="87"/>
      <c r="AJ332" s="109"/>
      <c r="AK332" s="109"/>
      <c r="AL332" s="109"/>
      <c r="AM332" s="109"/>
      <c r="AN332" s="109"/>
      <c r="AO332" s="109"/>
      <c r="AP332" s="109"/>
      <c r="AQ332" s="109"/>
      <c r="AR332" s="109"/>
      <c r="AS332" s="109"/>
      <c r="AT332" s="109"/>
      <c r="AU332" s="109"/>
      <c r="AV332" s="109"/>
      <c r="AW332" s="109"/>
      <c r="AX332" s="109"/>
      <c r="AY332" s="109"/>
    </row>
    <row r="333" spans="24:51" s="45" customFormat="1" ht="12.75">
      <c r="X333" s="87"/>
      <c r="AD333" s="87"/>
      <c r="AE333" s="87"/>
      <c r="AJ333" s="109"/>
      <c r="AK333" s="109"/>
      <c r="AL333" s="109"/>
      <c r="AM333" s="109"/>
      <c r="AN333" s="109"/>
      <c r="AO333" s="109"/>
      <c r="AP333" s="109"/>
      <c r="AQ333" s="109"/>
      <c r="AR333" s="109"/>
      <c r="AS333" s="109"/>
      <c r="AT333" s="109"/>
      <c r="AU333" s="109"/>
      <c r="AV333" s="109"/>
      <c r="AW333" s="109"/>
      <c r="AX333" s="109"/>
      <c r="AY333" s="109"/>
    </row>
    <row r="334" spans="24:51" s="45" customFormat="1" ht="12.75">
      <c r="X334" s="87"/>
      <c r="AD334" s="87"/>
      <c r="AE334" s="87"/>
      <c r="AJ334" s="109"/>
      <c r="AK334" s="109"/>
      <c r="AL334" s="109"/>
      <c r="AM334" s="109"/>
      <c r="AN334" s="109"/>
      <c r="AO334" s="109"/>
      <c r="AP334" s="109"/>
      <c r="AQ334" s="109"/>
      <c r="AR334" s="109"/>
      <c r="AS334" s="109"/>
      <c r="AT334" s="109"/>
      <c r="AU334" s="109"/>
      <c r="AV334" s="109"/>
      <c r="AW334" s="109"/>
      <c r="AX334" s="109"/>
      <c r="AY334" s="109"/>
    </row>
    <row r="335" spans="24:51" s="45" customFormat="1" ht="12.75">
      <c r="X335" s="87"/>
      <c r="AD335" s="87"/>
      <c r="AE335" s="87"/>
      <c r="AJ335" s="109"/>
      <c r="AK335" s="109"/>
      <c r="AL335" s="109"/>
      <c r="AM335" s="109"/>
      <c r="AN335" s="109"/>
      <c r="AO335" s="109"/>
      <c r="AP335" s="109"/>
      <c r="AQ335" s="109"/>
      <c r="AR335" s="109"/>
      <c r="AS335" s="109"/>
      <c r="AT335" s="109"/>
      <c r="AU335" s="109"/>
      <c r="AV335" s="109"/>
      <c r="AW335" s="109"/>
      <c r="AX335" s="109"/>
      <c r="AY335" s="109"/>
    </row>
    <row r="336" spans="24:51" s="45" customFormat="1" ht="12.75">
      <c r="X336" s="87"/>
      <c r="AD336" s="87"/>
      <c r="AE336" s="87"/>
      <c r="AJ336" s="109"/>
      <c r="AK336" s="109"/>
      <c r="AL336" s="109"/>
      <c r="AM336" s="109"/>
      <c r="AN336" s="109"/>
      <c r="AO336" s="109"/>
      <c r="AP336" s="109"/>
      <c r="AQ336" s="109"/>
      <c r="AR336" s="109"/>
      <c r="AS336" s="109"/>
      <c r="AT336" s="109"/>
      <c r="AU336" s="109"/>
      <c r="AV336" s="109"/>
      <c r="AW336" s="109"/>
      <c r="AX336" s="109"/>
      <c r="AY336" s="109"/>
    </row>
    <row r="337" spans="24:51" s="45" customFormat="1" ht="12.75">
      <c r="X337" s="87"/>
      <c r="AD337" s="87"/>
      <c r="AE337" s="87"/>
      <c r="AJ337" s="109"/>
      <c r="AK337" s="109"/>
      <c r="AL337" s="109"/>
      <c r="AM337" s="109"/>
      <c r="AN337" s="109"/>
      <c r="AO337" s="109"/>
      <c r="AP337" s="109"/>
      <c r="AQ337" s="109"/>
      <c r="AR337" s="109"/>
      <c r="AS337" s="109"/>
      <c r="AT337" s="109"/>
      <c r="AU337" s="109"/>
      <c r="AV337" s="109"/>
      <c r="AW337" s="109"/>
      <c r="AX337" s="109"/>
      <c r="AY337" s="109"/>
    </row>
    <row r="338" spans="24:51" s="45" customFormat="1" ht="12.75">
      <c r="X338" s="87"/>
      <c r="AD338" s="87"/>
      <c r="AE338" s="87"/>
      <c r="AJ338" s="109"/>
      <c r="AK338" s="109"/>
      <c r="AL338" s="109"/>
      <c r="AM338" s="109"/>
      <c r="AN338" s="109"/>
      <c r="AO338" s="109"/>
      <c r="AP338" s="109"/>
      <c r="AQ338" s="109"/>
      <c r="AR338" s="109"/>
      <c r="AS338" s="109"/>
      <c r="AT338" s="109"/>
      <c r="AU338" s="109"/>
      <c r="AV338" s="109"/>
      <c r="AW338" s="109"/>
      <c r="AX338" s="109"/>
      <c r="AY338" s="109"/>
    </row>
    <row r="339" spans="24:51" s="45" customFormat="1" ht="12.75">
      <c r="X339" s="87"/>
      <c r="AD339" s="87"/>
      <c r="AE339" s="87"/>
      <c r="AJ339" s="109"/>
      <c r="AK339" s="109"/>
      <c r="AL339" s="109"/>
      <c r="AM339" s="109"/>
      <c r="AN339" s="109"/>
      <c r="AO339" s="109"/>
      <c r="AP339" s="109"/>
      <c r="AQ339" s="109"/>
      <c r="AR339" s="109"/>
      <c r="AS339" s="109"/>
      <c r="AT339" s="109"/>
      <c r="AU339" s="109"/>
      <c r="AV339" s="109"/>
      <c r="AW339" s="109"/>
      <c r="AX339" s="109"/>
      <c r="AY339" s="109"/>
    </row>
    <row r="340" spans="24:51" s="45" customFormat="1" ht="12.75">
      <c r="X340" s="87"/>
      <c r="AD340" s="87"/>
      <c r="AE340" s="87"/>
      <c r="AJ340" s="109"/>
      <c r="AK340" s="109"/>
      <c r="AL340" s="109"/>
      <c r="AM340" s="109"/>
      <c r="AN340" s="109"/>
      <c r="AO340" s="109"/>
      <c r="AP340" s="109"/>
      <c r="AQ340" s="109"/>
      <c r="AR340" s="109"/>
      <c r="AS340" s="109"/>
      <c r="AT340" s="109"/>
      <c r="AU340" s="109"/>
      <c r="AV340" s="109"/>
      <c r="AW340" s="109"/>
      <c r="AX340" s="109"/>
      <c r="AY340" s="109"/>
    </row>
    <row r="341" spans="24:51" s="45" customFormat="1" ht="12.75">
      <c r="X341" s="87"/>
      <c r="AD341" s="87"/>
      <c r="AE341" s="87"/>
      <c r="AJ341" s="109"/>
      <c r="AK341" s="109"/>
      <c r="AL341" s="109"/>
      <c r="AM341" s="109"/>
      <c r="AN341" s="109"/>
      <c r="AO341" s="109"/>
      <c r="AP341" s="109"/>
      <c r="AQ341" s="109"/>
      <c r="AR341" s="109"/>
      <c r="AS341" s="109"/>
      <c r="AT341" s="109"/>
      <c r="AU341" s="109"/>
      <c r="AV341" s="109"/>
      <c r="AW341" s="109"/>
      <c r="AX341" s="109"/>
      <c r="AY341" s="109"/>
    </row>
    <row r="342" spans="24:51" s="45" customFormat="1" ht="12.75">
      <c r="X342" s="87"/>
      <c r="AD342" s="87"/>
      <c r="AE342" s="87"/>
      <c r="AJ342" s="109"/>
      <c r="AK342" s="109"/>
      <c r="AL342" s="109"/>
      <c r="AM342" s="109"/>
      <c r="AN342" s="109"/>
      <c r="AO342" s="109"/>
      <c r="AP342" s="109"/>
      <c r="AQ342" s="109"/>
      <c r="AR342" s="109"/>
      <c r="AS342" s="109"/>
      <c r="AT342" s="109"/>
      <c r="AU342" s="109"/>
      <c r="AV342" s="109"/>
      <c r="AW342" s="109"/>
      <c r="AX342" s="109"/>
      <c r="AY342" s="109"/>
    </row>
    <row r="343" spans="24:51" s="45" customFormat="1" ht="12.75">
      <c r="X343" s="87"/>
      <c r="AD343" s="87"/>
      <c r="AE343" s="87"/>
      <c r="AJ343" s="109"/>
      <c r="AK343" s="109"/>
      <c r="AL343" s="109"/>
      <c r="AM343" s="109"/>
      <c r="AN343" s="109"/>
      <c r="AO343" s="109"/>
      <c r="AP343" s="109"/>
      <c r="AQ343" s="109"/>
      <c r="AR343" s="109"/>
      <c r="AS343" s="109"/>
      <c r="AT343" s="109"/>
      <c r="AU343" s="109"/>
      <c r="AV343" s="109"/>
      <c r="AW343" s="109"/>
      <c r="AX343" s="109"/>
      <c r="AY343" s="109"/>
    </row>
    <row r="344" spans="24:51" s="45" customFormat="1" ht="12.75">
      <c r="X344" s="87"/>
      <c r="AD344" s="87"/>
      <c r="AE344" s="87"/>
      <c r="AJ344" s="109"/>
      <c r="AK344" s="109"/>
      <c r="AL344" s="109"/>
      <c r="AM344" s="109"/>
      <c r="AN344" s="109"/>
      <c r="AO344" s="109"/>
      <c r="AP344" s="109"/>
      <c r="AQ344" s="109"/>
      <c r="AR344" s="109"/>
      <c r="AS344" s="109"/>
      <c r="AT344" s="109"/>
      <c r="AU344" s="109"/>
      <c r="AV344" s="109"/>
      <c r="AW344" s="109"/>
      <c r="AX344" s="109"/>
      <c r="AY344" s="109"/>
    </row>
    <row r="345" spans="24:51" s="45" customFormat="1" ht="12.75">
      <c r="X345" s="87"/>
      <c r="AD345" s="87"/>
      <c r="AE345" s="87"/>
      <c r="AJ345" s="109"/>
      <c r="AK345" s="109"/>
      <c r="AL345" s="109"/>
      <c r="AM345" s="109"/>
      <c r="AN345" s="109"/>
      <c r="AO345" s="109"/>
      <c r="AP345" s="109"/>
      <c r="AQ345" s="109"/>
      <c r="AR345" s="109"/>
      <c r="AS345" s="109"/>
      <c r="AT345" s="109"/>
      <c r="AU345" s="109"/>
      <c r="AV345" s="109"/>
      <c r="AW345" s="109"/>
      <c r="AX345" s="109"/>
      <c r="AY345" s="109"/>
    </row>
    <row r="346" spans="24:51" s="45" customFormat="1" ht="12.75">
      <c r="X346" s="87"/>
      <c r="AD346" s="87"/>
      <c r="AE346" s="87"/>
      <c r="AJ346" s="109"/>
      <c r="AK346" s="109"/>
      <c r="AL346" s="109"/>
      <c r="AM346" s="109"/>
      <c r="AN346" s="109"/>
      <c r="AO346" s="109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</row>
    <row r="347" spans="24:51" s="45" customFormat="1" ht="12.75">
      <c r="X347" s="87"/>
      <c r="AD347" s="87"/>
      <c r="AE347" s="87"/>
      <c r="AJ347" s="109"/>
      <c r="AK347" s="109"/>
      <c r="AL347" s="109"/>
      <c r="AM347" s="109"/>
      <c r="AN347" s="109"/>
      <c r="AO347" s="109"/>
      <c r="AP347" s="109"/>
      <c r="AQ347" s="109"/>
      <c r="AR347" s="109"/>
      <c r="AS347" s="109"/>
      <c r="AT347" s="109"/>
      <c r="AU347" s="109"/>
      <c r="AV347" s="109"/>
      <c r="AW347" s="109"/>
      <c r="AX347" s="109"/>
      <c r="AY347" s="109"/>
    </row>
    <row r="348" spans="24:51" s="45" customFormat="1" ht="12.75">
      <c r="X348" s="87"/>
      <c r="AD348" s="87"/>
      <c r="AE348" s="87"/>
      <c r="AJ348" s="109"/>
      <c r="AK348" s="109"/>
      <c r="AL348" s="109"/>
      <c r="AM348" s="109"/>
      <c r="AN348" s="109"/>
      <c r="AO348" s="109"/>
      <c r="AP348" s="109"/>
      <c r="AQ348" s="109"/>
      <c r="AR348" s="109"/>
      <c r="AS348" s="109"/>
      <c r="AT348" s="109"/>
      <c r="AU348" s="109"/>
      <c r="AV348" s="109"/>
      <c r="AW348" s="109"/>
      <c r="AX348" s="109"/>
      <c r="AY348" s="109"/>
    </row>
    <row r="349" spans="24:51" s="45" customFormat="1" ht="12.75">
      <c r="X349" s="87"/>
      <c r="AD349" s="87"/>
      <c r="AE349" s="87"/>
      <c r="AJ349" s="109"/>
      <c r="AK349" s="109"/>
      <c r="AL349" s="109"/>
      <c r="AM349" s="109"/>
      <c r="AN349" s="109"/>
      <c r="AO349" s="109"/>
      <c r="AP349" s="109"/>
      <c r="AQ349" s="109"/>
      <c r="AR349" s="109"/>
      <c r="AS349" s="109"/>
      <c r="AT349" s="109"/>
      <c r="AU349" s="109"/>
      <c r="AV349" s="109"/>
      <c r="AW349" s="109"/>
      <c r="AX349" s="109"/>
      <c r="AY349" s="109"/>
    </row>
    <row r="350" spans="24:51" s="45" customFormat="1" ht="12.75">
      <c r="X350" s="87"/>
      <c r="AD350" s="87"/>
      <c r="AE350" s="87"/>
      <c r="AJ350" s="109"/>
      <c r="AK350" s="109"/>
      <c r="AL350" s="109"/>
      <c r="AM350" s="109"/>
      <c r="AN350" s="109"/>
      <c r="AO350" s="109"/>
      <c r="AP350" s="109"/>
      <c r="AQ350" s="109"/>
      <c r="AR350" s="109"/>
      <c r="AS350" s="109"/>
      <c r="AT350" s="109"/>
      <c r="AU350" s="109"/>
      <c r="AV350" s="109"/>
      <c r="AW350" s="109"/>
      <c r="AX350" s="109"/>
      <c r="AY350" s="109"/>
    </row>
    <row r="351" spans="24:51" s="45" customFormat="1" ht="12.75">
      <c r="X351" s="87"/>
      <c r="AD351" s="87"/>
      <c r="AE351" s="87"/>
      <c r="AJ351" s="109"/>
      <c r="AK351" s="109"/>
      <c r="AL351" s="109"/>
      <c r="AM351" s="109"/>
      <c r="AN351" s="109"/>
      <c r="AO351" s="109"/>
      <c r="AP351" s="109"/>
      <c r="AQ351" s="109"/>
      <c r="AR351" s="109"/>
      <c r="AS351" s="109"/>
      <c r="AT351" s="109"/>
      <c r="AU351" s="109"/>
      <c r="AV351" s="109"/>
      <c r="AW351" s="109"/>
      <c r="AX351" s="109"/>
      <c r="AY351" s="109"/>
    </row>
    <row r="352" spans="24:51" s="45" customFormat="1" ht="12.75">
      <c r="X352" s="87"/>
      <c r="AD352" s="87"/>
      <c r="AE352" s="87"/>
      <c r="AJ352" s="109"/>
      <c r="AK352" s="109"/>
      <c r="AL352" s="109"/>
      <c r="AM352" s="109"/>
      <c r="AN352" s="109"/>
      <c r="AO352" s="109"/>
      <c r="AP352" s="109"/>
      <c r="AQ352" s="109"/>
      <c r="AR352" s="109"/>
      <c r="AS352" s="109"/>
      <c r="AT352" s="109"/>
      <c r="AU352" s="109"/>
      <c r="AV352" s="109"/>
      <c r="AW352" s="109"/>
      <c r="AX352" s="109"/>
      <c r="AY352" s="109"/>
    </row>
    <row r="353" spans="24:51" s="45" customFormat="1" ht="12.75">
      <c r="X353" s="87"/>
      <c r="AD353" s="87"/>
      <c r="AE353" s="87"/>
      <c r="AJ353" s="109"/>
      <c r="AK353" s="109"/>
      <c r="AL353" s="109"/>
      <c r="AM353" s="109"/>
      <c r="AN353" s="109"/>
      <c r="AO353" s="109"/>
      <c r="AP353" s="109"/>
      <c r="AQ353" s="109"/>
      <c r="AR353" s="109"/>
      <c r="AS353" s="109"/>
      <c r="AT353" s="109"/>
      <c r="AU353" s="109"/>
      <c r="AV353" s="109"/>
      <c r="AW353" s="109"/>
      <c r="AX353" s="109"/>
      <c r="AY353" s="109"/>
    </row>
    <row r="354" spans="24:51" s="45" customFormat="1" ht="12.75">
      <c r="X354" s="87"/>
      <c r="AD354" s="87"/>
      <c r="AE354" s="87"/>
      <c r="AJ354" s="109"/>
      <c r="AK354" s="109"/>
      <c r="AL354" s="109"/>
      <c r="AM354" s="109"/>
      <c r="AN354" s="109"/>
      <c r="AO354" s="109"/>
      <c r="AP354" s="109"/>
      <c r="AQ354" s="109"/>
      <c r="AR354" s="109"/>
      <c r="AS354" s="109"/>
      <c r="AT354" s="109"/>
      <c r="AU354" s="109"/>
      <c r="AV354" s="109"/>
      <c r="AW354" s="109"/>
      <c r="AX354" s="109"/>
      <c r="AY354" s="109"/>
    </row>
    <row r="355" spans="24:51" s="45" customFormat="1" ht="12.75">
      <c r="X355" s="87"/>
      <c r="AD355" s="87"/>
      <c r="AE355" s="87"/>
      <c r="AJ355" s="109"/>
      <c r="AK355" s="109"/>
      <c r="AL355" s="109"/>
      <c r="AM355" s="109"/>
      <c r="AN355" s="109"/>
      <c r="AO355" s="109"/>
      <c r="AP355" s="109"/>
      <c r="AQ355" s="109"/>
      <c r="AR355" s="109"/>
      <c r="AS355" s="109"/>
      <c r="AT355" s="109"/>
      <c r="AU355" s="109"/>
      <c r="AV355" s="109"/>
      <c r="AW355" s="109"/>
      <c r="AX355" s="109"/>
      <c r="AY355" s="109"/>
    </row>
    <row r="356" spans="24:51" s="45" customFormat="1" ht="12.75">
      <c r="X356" s="87"/>
      <c r="AD356" s="87"/>
      <c r="AE356" s="87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</row>
    <row r="357" spans="24:51" s="45" customFormat="1" ht="12.75">
      <c r="X357" s="87"/>
      <c r="AD357" s="87"/>
      <c r="AE357" s="87"/>
      <c r="AJ357" s="109"/>
      <c r="AK357" s="109"/>
      <c r="AL357" s="109"/>
      <c r="AM357" s="109"/>
      <c r="AN357" s="109"/>
      <c r="AO357" s="109"/>
      <c r="AP357" s="109"/>
      <c r="AQ357" s="109"/>
      <c r="AR357" s="109"/>
      <c r="AS357" s="109"/>
      <c r="AT357" s="109"/>
      <c r="AU357" s="109"/>
      <c r="AV357" s="109"/>
      <c r="AW357" s="109"/>
      <c r="AX357" s="109"/>
      <c r="AY357" s="109"/>
    </row>
    <row r="358" spans="24:51" s="45" customFormat="1" ht="12.75">
      <c r="X358" s="87"/>
      <c r="AD358" s="87"/>
      <c r="AE358" s="87"/>
      <c r="AJ358" s="109"/>
      <c r="AK358" s="109"/>
      <c r="AL358" s="109"/>
      <c r="AM358" s="109"/>
      <c r="AN358" s="109"/>
      <c r="AO358" s="109"/>
      <c r="AP358" s="109"/>
      <c r="AQ358" s="109"/>
      <c r="AR358" s="109"/>
      <c r="AS358" s="109"/>
      <c r="AT358" s="109"/>
      <c r="AU358" s="109"/>
      <c r="AV358" s="109"/>
      <c r="AW358" s="109"/>
      <c r="AX358" s="109"/>
      <c r="AY358" s="109"/>
    </row>
    <row r="359" spans="24:51" s="45" customFormat="1" ht="12.75">
      <c r="X359" s="87"/>
      <c r="AD359" s="87"/>
      <c r="AE359" s="87"/>
      <c r="AJ359" s="109"/>
      <c r="AK359" s="109"/>
      <c r="AL359" s="109"/>
      <c r="AM359" s="109"/>
      <c r="AN359" s="109"/>
      <c r="AO359" s="109"/>
      <c r="AP359" s="109"/>
      <c r="AQ359" s="109"/>
      <c r="AR359" s="109"/>
      <c r="AS359" s="109"/>
      <c r="AT359" s="109"/>
      <c r="AU359" s="109"/>
      <c r="AV359" s="109"/>
      <c r="AW359" s="109"/>
      <c r="AX359" s="109"/>
      <c r="AY359" s="109"/>
    </row>
    <row r="360" spans="24:51" s="45" customFormat="1" ht="12.75">
      <c r="X360" s="87"/>
      <c r="AD360" s="87"/>
      <c r="AE360" s="87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</row>
    <row r="361" spans="24:51" s="45" customFormat="1" ht="12.75">
      <c r="X361" s="87"/>
      <c r="AD361" s="87"/>
      <c r="AE361" s="87"/>
      <c r="AJ361" s="109"/>
      <c r="AK361" s="109"/>
      <c r="AL361" s="109"/>
      <c r="AM361" s="109"/>
      <c r="AN361" s="109"/>
      <c r="AO361" s="109"/>
      <c r="AP361" s="109"/>
      <c r="AQ361" s="109"/>
      <c r="AR361" s="109"/>
      <c r="AS361" s="109"/>
      <c r="AT361" s="109"/>
      <c r="AU361" s="109"/>
      <c r="AV361" s="109"/>
      <c r="AW361" s="109"/>
      <c r="AX361" s="109"/>
      <c r="AY361" s="109"/>
    </row>
    <row r="362" spans="24:51" s="45" customFormat="1" ht="12.75">
      <c r="X362" s="87"/>
      <c r="AD362" s="87"/>
      <c r="AE362" s="87"/>
      <c r="AJ362" s="109"/>
      <c r="AK362" s="109"/>
      <c r="AL362" s="109"/>
      <c r="AM362" s="109"/>
      <c r="AN362" s="109"/>
      <c r="AO362" s="109"/>
      <c r="AP362" s="109"/>
      <c r="AQ362" s="109"/>
      <c r="AR362" s="109"/>
      <c r="AS362" s="109"/>
      <c r="AT362" s="109"/>
      <c r="AU362" s="109"/>
      <c r="AV362" s="109"/>
      <c r="AW362" s="109"/>
      <c r="AX362" s="109"/>
      <c r="AY362" s="109"/>
    </row>
    <row r="363" spans="24:51" s="45" customFormat="1" ht="12.75">
      <c r="X363" s="87"/>
      <c r="AD363" s="87"/>
      <c r="AE363" s="87"/>
      <c r="AJ363" s="109"/>
      <c r="AK363" s="109"/>
      <c r="AL363" s="109"/>
      <c r="AM363" s="109"/>
      <c r="AN363" s="109"/>
      <c r="AO363" s="109"/>
      <c r="AP363" s="109"/>
      <c r="AQ363" s="109"/>
      <c r="AR363" s="109"/>
      <c r="AS363" s="109"/>
      <c r="AT363" s="109"/>
      <c r="AU363" s="109"/>
      <c r="AV363" s="109"/>
      <c r="AW363" s="109"/>
      <c r="AX363" s="109"/>
      <c r="AY363" s="109"/>
    </row>
    <row r="364" spans="24:51" s="45" customFormat="1" ht="12.75">
      <c r="X364" s="87"/>
      <c r="AD364" s="87"/>
      <c r="AE364" s="87"/>
      <c r="AJ364" s="109"/>
      <c r="AK364" s="109"/>
      <c r="AL364" s="109"/>
      <c r="AM364" s="109"/>
      <c r="AN364" s="109"/>
      <c r="AO364" s="109"/>
      <c r="AP364" s="109"/>
      <c r="AQ364" s="109"/>
      <c r="AR364" s="109"/>
      <c r="AS364" s="109"/>
      <c r="AT364" s="109"/>
      <c r="AU364" s="109"/>
      <c r="AV364" s="109"/>
      <c r="AW364" s="109"/>
      <c r="AX364" s="109"/>
      <c r="AY364" s="109"/>
    </row>
    <row r="365" spans="24:51" s="45" customFormat="1" ht="12.75">
      <c r="X365" s="87"/>
      <c r="AD365" s="87"/>
      <c r="AE365" s="87"/>
      <c r="AJ365" s="109"/>
      <c r="AK365" s="109"/>
      <c r="AL365" s="109"/>
      <c r="AM365" s="109"/>
      <c r="AN365" s="109"/>
      <c r="AO365" s="109"/>
      <c r="AP365" s="109"/>
      <c r="AQ365" s="109"/>
      <c r="AR365" s="109"/>
      <c r="AS365" s="109"/>
      <c r="AT365" s="109"/>
      <c r="AU365" s="109"/>
      <c r="AV365" s="109"/>
      <c r="AW365" s="109"/>
      <c r="AX365" s="109"/>
      <c r="AY365" s="109"/>
    </row>
    <row r="366" spans="24:51" s="45" customFormat="1" ht="12.75">
      <c r="X366" s="87"/>
      <c r="AD366" s="87"/>
      <c r="AE366" s="87"/>
      <c r="AJ366" s="109"/>
      <c r="AK366" s="109"/>
      <c r="AL366" s="109"/>
      <c r="AM366" s="109"/>
      <c r="AN366" s="109"/>
      <c r="AO366" s="109"/>
      <c r="AP366" s="109"/>
      <c r="AQ366" s="109"/>
      <c r="AR366" s="109"/>
      <c r="AS366" s="109"/>
      <c r="AT366" s="109"/>
      <c r="AU366" s="109"/>
      <c r="AV366" s="109"/>
      <c r="AW366" s="109"/>
      <c r="AX366" s="109"/>
      <c r="AY366" s="109"/>
    </row>
    <row r="367" spans="24:51" s="45" customFormat="1" ht="12.75">
      <c r="X367" s="87"/>
      <c r="AD367" s="87"/>
      <c r="AE367" s="87"/>
      <c r="AJ367" s="109"/>
      <c r="AK367" s="109"/>
      <c r="AL367" s="109"/>
      <c r="AM367" s="109"/>
      <c r="AN367" s="109"/>
      <c r="AO367" s="109"/>
      <c r="AP367" s="109"/>
      <c r="AQ367" s="109"/>
      <c r="AR367" s="109"/>
      <c r="AS367" s="109"/>
      <c r="AT367" s="109"/>
      <c r="AU367" s="109"/>
      <c r="AV367" s="109"/>
      <c r="AW367" s="109"/>
      <c r="AX367" s="109"/>
      <c r="AY367" s="109"/>
    </row>
    <row r="368" spans="24:51" s="45" customFormat="1" ht="12.75">
      <c r="X368" s="87"/>
      <c r="AD368" s="87"/>
      <c r="AE368" s="87"/>
      <c r="AJ368" s="109"/>
      <c r="AK368" s="109"/>
      <c r="AL368" s="109"/>
      <c r="AM368" s="109"/>
      <c r="AN368" s="109"/>
      <c r="AO368" s="109"/>
      <c r="AP368" s="109"/>
      <c r="AQ368" s="109"/>
      <c r="AR368" s="109"/>
      <c r="AS368" s="109"/>
      <c r="AT368" s="109"/>
      <c r="AU368" s="109"/>
      <c r="AV368" s="109"/>
      <c r="AW368" s="109"/>
      <c r="AX368" s="109"/>
      <c r="AY368" s="109"/>
    </row>
    <row r="369" spans="24:51" s="45" customFormat="1" ht="12.75">
      <c r="X369" s="87"/>
      <c r="AD369" s="87"/>
      <c r="AE369" s="87"/>
      <c r="AJ369" s="109"/>
      <c r="AK369" s="109"/>
      <c r="AL369" s="109"/>
      <c r="AM369" s="109"/>
      <c r="AN369" s="109"/>
      <c r="AO369" s="109"/>
      <c r="AP369" s="109"/>
      <c r="AQ369" s="109"/>
      <c r="AR369" s="109"/>
      <c r="AS369" s="109"/>
      <c r="AT369" s="109"/>
      <c r="AU369" s="109"/>
      <c r="AV369" s="109"/>
      <c r="AW369" s="109"/>
      <c r="AX369" s="109"/>
      <c r="AY369" s="109"/>
    </row>
    <row r="370" spans="24:51" s="45" customFormat="1" ht="12.75">
      <c r="X370" s="87"/>
      <c r="AD370" s="87"/>
      <c r="AE370" s="87"/>
      <c r="AJ370" s="109"/>
      <c r="AK370" s="109"/>
      <c r="AL370" s="109"/>
      <c r="AM370" s="109"/>
      <c r="AN370" s="109"/>
      <c r="AO370" s="109"/>
      <c r="AP370" s="109"/>
      <c r="AQ370" s="109"/>
      <c r="AR370" s="109"/>
      <c r="AS370" s="109"/>
      <c r="AT370" s="109"/>
      <c r="AU370" s="109"/>
      <c r="AV370" s="109"/>
      <c r="AW370" s="109"/>
      <c r="AX370" s="109"/>
      <c r="AY370" s="109"/>
    </row>
    <row r="371" spans="24:51" s="45" customFormat="1" ht="12.75">
      <c r="X371" s="87"/>
      <c r="AD371" s="87"/>
      <c r="AE371" s="87"/>
      <c r="AJ371" s="109"/>
      <c r="AK371" s="109"/>
      <c r="AL371" s="109"/>
      <c r="AM371" s="109"/>
      <c r="AN371" s="109"/>
      <c r="AO371" s="109"/>
      <c r="AP371" s="109"/>
      <c r="AQ371" s="109"/>
      <c r="AR371" s="109"/>
      <c r="AS371" s="109"/>
      <c r="AT371" s="109"/>
      <c r="AU371" s="109"/>
      <c r="AV371" s="109"/>
      <c r="AW371" s="109"/>
      <c r="AX371" s="109"/>
      <c r="AY371" s="109"/>
    </row>
    <row r="372" spans="24:51" s="45" customFormat="1" ht="12.75">
      <c r="X372" s="87"/>
      <c r="AD372" s="87"/>
      <c r="AE372" s="87"/>
      <c r="AJ372" s="109"/>
      <c r="AK372" s="109"/>
      <c r="AL372" s="109"/>
      <c r="AM372" s="109"/>
      <c r="AN372" s="109"/>
      <c r="AO372" s="109"/>
      <c r="AP372" s="109"/>
      <c r="AQ372" s="109"/>
      <c r="AR372" s="109"/>
      <c r="AS372" s="109"/>
      <c r="AT372" s="109"/>
      <c r="AU372" s="109"/>
      <c r="AV372" s="109"/>
      <c r="AW372" s="109"/>
      <c r="AX372" s="109"/>
      <c r="AY372" s="109"/>
    </row>
    <row r="373" spans="24:51" s="45" customFormat="1" ht="12.75">
      <c r="X373" s="87"/>
      <c r="AD373" s="87"/>
      <c r="AE373" s="87"/>
      <c r="AJ373" s="109"/>
      <c r="AK373" s="109"/>
      <c r="AL373" s="109"/>
      <c r="AM373" s="109"/>
      <c r="AN373" s="109"/>
      <c r="AO373" s="109"/>
      <c r="AP373" s="109"/>
      <c r="AQ373" s="109"/>
      <c r="AR373" s="109"/>
      <c r="AS373" s="109"/>
      <c r="AT373" s="109"/>
      <c r="AU373" s="109"/>
      <c r="AV373" s="109"/>
      <c r="AW373" s="109"/>
      <c r="AX373" s="109"/>
      <c r="AY373" s="109"/>
    </row>
    <row r="374" spans="24:51" s="45" customFormat="1" ht="12.75">
      <c r="X374" s="87"/>
      <c r="AD374" s="87"/>
      <c r="AE374" s="87"/>
      <c r="AJ374" s="109"/>
      <c r="AK374" s="109"/>
      <c r="AL374" s="109"/>
      <c r="AM374" s="109"/>
      <c r="AN374" s="109"/>
      <c r="AO374" s="109"/>
      <c r="AP374" s="109"/>
      <c r="AQ374" s="109"/>
      <c r="AR374" s="109"/>
      <c r="AS374" s="109"/>
      <c r="AT374" s="109"/>
      <c r="AU374" s="109"/>
      <c r="AV374" s="109"/>
      <c r="AW374" s="109"/>
      <c r="AX374" s="109"/>
      <c r="AY374" s="109"/>
    </row>
    <row r="375" spans="24:51" s="45" customFormat="1" ht="12.75">
      <c r="X375" s="87"/>
      <c r="AD375" s="87"/>
      <c r="AE375" s="87"/>
      <c r="AJ375" s="109"/>
      <c r="AK375" s="109"/>
      <c r="AL375" s="109"/>
      <c r="AM375" s="109"/>
      <c r="AN375" s="109"/>
      <c r="AO375" s="109"/>
      <c r="AP375" s="109"/>
      <c r="AQ375" s="109"/>
      <c r="AR375" s="109"/>
      <c r="AS375" s="109"/>
      <c r="AT375" s="109"/>
      <c r="AU375" s="109"/>
      <c r="AV375" s="109"/>
      <c r="AW375" s="109"/>
      <c r="AX375" s="109"/>
      <c r="AY375" s="109"/>
    </row>
    <row r="376" spans="24:51" s="45" customFormat="1" ht="12.75">
      <c r="X376" s="87"/>
      <c r="AD376" s="87"/>
      <c r="AE376" s="87"/>
      <c r="AJ376" s="109"/>
      <c r="AK376" s="109"/>
      <c r="AL376" s="109"/>
      <c r="AM376" s="109"/>
      <c r="AN376" s="109"/>
      <c r="AO376" s="109"/>
      <c r="AP376" s="109"/>
      <c r="AQ376" s="109"/>
      <c r="AR376" s="109"/>
      <c r="AS376" s="109"/>
      <c r="AT376" s="109"/>
      <c r="AU376" s="109"/>
      <c r="AV376" s="109"/>
      <c r="AW376" s="109"/>
      <c r="AX376" s="109"/>
      <c r="AY376" s="109"/>
    </row>
    <row r="377" spans="24:51" s="45" customFormat="1" ht="12.75">
      <c r="X377" s="87"/>
      <c r="AD377" s="87"/>
      <c r="AE377" s="87"/>
      <c r="AJ377" s="109"/>
      <c r="AK377" s="109"/>
      <c r="AL377" s="109"/>
      <c r="AM377" s="109"/>
      <c r="AN377" s="109"/>
      <c r="AO377" s="109"/>
      <c r="AP377" s="109"/>
      <c r="AQ377" s="109"/>
      <c r="AR377" s="109"/>
      <c r="AS377" s="109"/>
      <c r="AT377" s="109"/>
      <c r="AU377" s="109"/>
      <c r="AV377" s="109"/>
      <c r="AW377" s="109"/>
      <c r="AX377" s="109"/>
      <c r="AY377" s="109"/>
    </row>
    <row r="378" spans="24:51" s="45" customFormat="1" ht="12.75">
      <c r="X378" s="87"/>
      <c r="AD378" s="87"/>
      <c r="AE378" s="87"/>
      <c r="AJ378" s="109"/>
      <c r="AK378" s="109"/>
      <c r="AL378" s="109"/>
      <c r="AM378" s="109"/>
      <c r="AN378" s="109"/>
      <c r="AO378" s="109"/>
      <c r="AP378" s="109"/>
      <c r="AQ378" s="109"/>
      <c r="AR378" s="109"/>
      <c r="AS378" s="109"/>
      <c r="AT378" s="109"/>
      <c r="AU378" s="109"/>
      <c r="AV378" s="109"/>
      <c r="AW378" s="109"/>
      <c r="AX378" s="109"/>
      <c r="AY378" s="109"/>
    </row>
    <row r="379" spans="24:51" s="45" customFormat="1" ht="12.75">
      <c r="X379" s="87"/>
      <c r="AD379" s="87"/>
      <c r="AE379" s="87"/>
      <c r="AJ379" s="109"/>
      <c r="AK379" s="109"/>
      <c r="AL379" s="109"/>
      <c r="AM379" s="109"/>
      <c r="AN379" s="109"/>
      <c r="AO379" s="109"/>
      <c r="AP379" s="109"/>
      <c r="AQ379" s="109"/>
      <c r="AR379" s="109"/>
      <c r="AS379" s="109"/>
      <c r="AT379" s="109"/>
      <c r="AU379" s="109"/>
      <c r="AV379" s="109"/>
      <c r="AW379" s="109"/>
      <c r="AX379" s="109"/>
      <c r="AY379" s="109"/>
    </row>
    <row r="380" spans="24:51" s="45" customFormat="1" ht="12.75">
      <c r="X380" s="87"/>
      <c r="AD380" s="87"/>
      <c r="AE380" s="87"/>
      <c r="AJ380" s="109"/>
      <c r="AK380" s="109"/>
      <c r="AL380" s="109"/>
      <c r="AM380" s="109"/>
      <c r="AN380" s="109"/>
      <c r="AO380" s="109"/>
      <c r="AP380" s="109"/>
      <c r="AQ380" s="109"/>
      <c r="AR380" s="109"/>
      <c r="AS380" s="109"/>
      <c r="AT380" s="109"/>
      <c r="AU380" s="109"/>
      <c r="AV380" s="109"/>
      <c r="AW380" s="109"/>
      <c r="AX380" s="109"/>
      <c r="AY380" s="109"/>
    </row>
    <row r="381" spans="24:51" s="45" customFormat="1" ht="12.75">
      <c r="X381" s="87"/>
      <c r="AD381" s="87"/>
      <c r="AE381" s="87"/>
      <c r="AJ381" s="109"/>
      <c r="AK381" s="109"/>
      <c r="AL381" s="109"/>
      <c r="AM381" s="109"/>
      <c r="AN381" s="109"/>
      <c r="AO381" s="109"/>
      <c r="AP381" s="109"/>
      <c r="AQ381" s="109"/>
      <c r="AR381" s="109"/>
      <c r="AS381" s="109"/>
      <c r="AT381" s="109"/>
      <c r="AU381" s="109"/>
      <c r="AV381" s="109"/>
      <c r="AW381" s="109"/>
      <c r="AX381" s="109"/>
      <c r="AY381" s="109"/>
    </row>
    <row r="382" spans="24:51" s="45" customFormat="1" ht="12.75">
      <c r="X382" s="87"/>
      <c r="AD382" s="87"/>
      <c r="AE382" s="87"/>
      <c r="AJ382" s="109"/>
      <c r="AK382" s="109"/>
      <c r="AL382" s="109"/>
      <c r="AM382" s="109"/>
      <c r="AN382" s="109"/>
      <c r="AO382" s="109"/>
      <c r="AP382" s="109"/>
      <c r="AQ382" s="109"/>
      <c r="AR382" s="109"/>
      <c r="AS382" s="109"/>
      <c r="AT382" s="109"/>
      <c r="AU382" s="109"/>
      <c r="AV382" s="109"/>
      <c r="AW382" s="109"/>
      <c r="AX382" s="109"/>
      <c r="AY382" s="109"/>
    </row>
    <row r="383" spans="24:51" s="45" customFormat="1" ht="12.75">
      <c r="X383" s="87"/>
      <c r="AD383" s="87"/>
      <c r="AE383" s="87"/>
      <c r="AJ383" s="109"/>
      <c r="AK383" s="109"/>
      <c r="AL383" s="109"/>
      <c r="AM383" s="109"/>
      <c r="AN383" s="109"/>
      <c r="AO383" s="109"/>
      <c r="AP383" s="109"/>
      <c r="AQ383" s="109"/>
      <c r="AR383" s="109"/>
      <c r="AS383" s="109"/>
      <c r="AT383" s="109"/>
      <c r="AU383" s="109"/>
      <c r="AV383" s="109"/>
      <c r="AW383" s="109"/>
      <c r="AX383" s="109"/>
      <c r="AY383" s="109"/>
    </row>
    <row r="384" spans="24:51" s="45" customFormat="1" ht="12.75">
      <c r="X384" s="87"/>
      <c r="AD384" s="87"/>
      <c r="AE384" s="87"/>
      <c r="AJ384" s="109"/>
      <c r="AK384" s="109"/>
      <c r="AL384" s="109"/>
      <c r="AM384" s="109"/>
      <c r="AN384" s="109"/>
      <c r="AO384" s="109"/>
      <c r="AP384" s="109"/>
      <c r="AQ384" s="109"/>
      <c r="AR384" s="109"/>
      <c r="AS384" s="109"/>
      <c r="AT384" s="109"/>
      <c r="AU384" s="109"/>
      <c r="AV384" s="109"/>
      <c r="AW384" s="109"/>
      <c r="AX384" s="109"/>
      <c r="AY384" s="109"/>
    </row>
    <row r="385" spans="24:51" s="45" customFormat="1" ht="12.75">
      <c r="X385" s="87"/>
      <c r="AD385" s="87"/>
      <c r="AE385" s="87"/>
      <c r="AJ385" s="109"/>
      <c r="AK385" s="109"/>
      <c r="AL385" s="109"/>
      <c r="AM385" s="109"/>
      <c r="AN385" s="109"/>
      <c r="AO385" s="109"/>
      <c r="AP385" s="109"/>
      <c r="AQ385" s="109"/>
      <c r="AR385" s="109"/>
      <c r="AS385" s="109"/>
      <c r="AT385" s="109"/>
      <c r="AU385" s="109"/>
      <c r="AV385" s="109"/>
      <c r="AW385" s="109"/>
      <c r="AX385" s="109"/>
      <c r="AY385" s="109"/>
    </row>
    <row r="386" spans="24:51" s="45" customFormat="1" ht="12.75">
      <c r="X386" s="87"/>
      <c r="AD386" s="87"/>
      <c r="AE386" s="87"/>
      <c r="AJ386" s="109"/>
      <c r="AK386" s="109"/>
      <c r="AL386" s="109"/>
      <c r="AM386" s="109"/>
      <c r="AN386" s="109"/>
      <c r="AO386" s="109"/>
      <c r="AP386" s="109"/>
      <c r="AQ386" s="109"/>
      <c r="AR386" s="109"/>
      <c r="AS386" s="109"/>
      <c r="AT386" s="109"/>
      <c r="AU386" s="109"/>
      <c r="AV386" s="109"/>
      <c r="AW386" s="109"/>
      <c r="AX386" s="109"/>
      <c r="AY386" s="109"/>
    </row>
    <row r="387" spans="24:51" s="45" customFormat="1" ht="12.75">
      <c r="X387" s="87"/>
      <c r="AD387" s="87"/>
      <c r="AE387" s="87"/>
      <c r="AJ387" s="109"/>
      <c r="AK387" s="109"/>
      <c r="AL387" s="109"/>
      <c r="AM387" s="109"/>
      <c r="AN387" s="109"/>
      <c r="AO387" s="109"/>
      <c r="AP387" s="109"/>
      <c r="AQ387" s="109"/>
      <c r="AR387" s="109"/>
      <c r="AS387" s="109"/>
      <c r="AT387" s="109"/>
      <c r="AU387" s="109"/>
      <c r="AV387" s="109"/>
      <c r="AW387" s="109"/>
      <c r="AX387" s="109"/>
      <c r="AY387" s="109"/>
    </row>
    <row r="388" spans="24:51" s="45" customFormat="1" ht="12.75">
      <c r="X388" s="87"/>
      <c r="AD388" s="87"/>
      <c r="AE388" s="87"/>
      <c r="AJ388" s="109"/>
      <c r="AK388" s="109"/>
      <c r="AL388" s="109"/>
      <c r="AM388" s="109"/>
      <c r="AN388" s="109"/>
      <c r="AO388" s="109"/>
      <c r="AP388" s="109"/>
      <c r="AQ388" s="109"/>
      <c r="AR388" s="109"/>
      <c r="AS388" s="109"/>
      <c r="AT388" s="109"/>
      <c r="AU388" s="109"/>
      <c r="AV388" s="109"/>
      <c r="AW388" s="109"/>
      <c r="AX388" s="109"/>
      <c r="AY388" s="109"/>
    </row>
    <row r="389" spans="24:51" s="45" customFormat="1" ht="12.75">
      <c r="X389" s="87"/>
      <c r="AD389" s="87"/>
      <c r="AE389" s="87"/>
      <c r="AJ389" s="109"/>
      <c r="AK389" s="109"/>
      <c r="AL389" s="109"/>
      <c r="AM389" s="109"/>
      <c r="AN389" s="109"/>
      <c r="AO389" s="109"/>
      <c r="AP389" s="109"/>
      <c r="AQ389" s="109"/>
      <c r="AR389" s="109"/>
      <c r="AS389" s="109"/>
      <c r="AT389" s="109"/>
      <c r="AU389" s="109"/>
      <c r="AV389" s="109"/>
      <c r="AW389" s="109"/>
      <c r="AX389" s="109"/>
      <c r="AY389" s="109"/>
    </row>
    <row r="390" spans="24:51" s="45" customFormat="1" ht="12.75">
      <c r="X390" s="87"/>
      <c r="AD390" s="87"/>
      <c r="AE390" s="87"/>
      <c r="AJ390" s="109"/>
      <c r="AK390" s="109"/>
      <c r="AL390" s="109"/>
      <c r="AM390" s="109"/>
      <c r="AN390" s="109"/>
      <c r="AO390" s="109"/>
      <c r="AP390" s="109"/>
      <c r="AQ390" s="109"/>
      <c r="AR390" s="109"/>
      <c r="AS390" s="109"/>
      <c r="AT390" s="109"/>
      <c r="AU390" s="109"/>
      <c r="AV390" s="109"/>
      <c r="AW390" s="109"/>
      <c r="AX390" s="109"/>
      <c r="AY390" s="109"/>
    </row>
    <row r="391" spans="24:51" s="45" customFormat="1" ht="12.75">
      <c r="X391" s="87"/>
      <c r="AD391" s="87"/>
      <c r="AE391" s="87"/>
      <c r="AJ391" s="109"/>
      <c r="AK391" s="109"/>
      <c r="AL391" s="109"/>
      <c r="AM391" s="109"/>
      <c r="AN391" s="109"/>
      <c r="AO391" s="109"/>
      <c r="AP391" s="109"/>
      <c r="AQ391" s="109"/>
      <c r="AR391" s="109"/>
      <c r="AS391" s="109"/>
      <c r="AT391" s="109"/>
      <c r="AU391" s="109"/>
      <c r="AV391" s="109"/>
      <c r="AW391" s="109"/>
      <c r="AX391" s="109"/>
      <c r="AY391" s="109"/>
    </row>
    <row r="392" spans="24:51" s="45" customFormat="1" ht="12.75">
      <c r="X392" s="87"/>
      <c r="AD392" s="87"/>
      <c r="AE392" s="87"/>
      <c r="AJ392" s="109"/>
      <c r="AK392" s="109"/>
      <c r="AL392" s="109"/>
      <c r="AM392" s="109"/>
      <c r="AN392" s="109"/>
      <c r="AO392" s="109"/>
      <c r="AP392" s="109"/>
      <c r="AQ392" s="109"/>
      <c r="AR392" s="109"/>
      <c r="AS392" s="109"/>
      <c r="AT392" s="109"/>
      <c r="AU392" s="109"/>
      <c r="AV392" s="109"/>
      <c r="AW392" s="109"/>
      <c r="AX392" s="109"/>
      <c r="AY392" s="109"/>
    </row>
    <row r="393" spans="24:51" s="45" customFormat="1" ht="12.75">
      <c r="X393" s="87"/>
      <c r="AD393" s="87"/>
      <c r="AE393" s="87"/>
      <c r="AJ393" s="109"/>
      <c r="AK393" s="109"/>
      <c r="AL393" s="109"/>
      <c r="AM393" s="109"/>
      <c r="AN393" s="109"/>
      <c r="AO393" s="109"/>
      <c r="AP393" s="109"/>
      <c r="AQ393" s="109"/>
      <c r="AR393" s="109"/>
      <c r="AS393" s="109"/>
      <c r="AT393" s="109"/>
      <c r="AU393" s="109"/>
      <c r="AV393" s="109"/>
      <c r="AW393" s="109"/>
      <c r="AX393" s="109"/>
      <c r="AY393" s="109"/>
    </row>
    <row r="394" spans="24:51" s="45" customFormat="1" ht="12.75">
      <c r="X394" s="87"/>
      <c r="AD394" s="87"/>
      <c r="AE394" s="87"/>
      <c r="AJ394" s="109"/>
      <c r="AK394" s="109"/>
      <c r="AL394" s="109"/>
      <c r="AM394" s="109"/>
      <c r="AN394" s="109"/>
      <c r="AO394" s="109"/>
      <c r="AP394" s="109"/>
      <c r="AQ394" s="109"/>
      <c r="AR394" s="109"/>
      <c r="AS394" s="109"/>
      <c r="AT394" s="109"/>
      <c r="AU394" s="109"/>
      <c r="AV394" s="109"/>
      <c r="AW394" s="109"/>
      <c r="AX394" s="109"/>
      <c r="AY394" s="109"/>
    </row>
    <row r="395" spans="24:51" s="45" customFormat="1" ht="12.75">
      <c r="X395" s="87"/>
      <c r="AD395" s="87"/>
      <c r="AE395" s="87"/>
      <c r="AJ395" s="109"/>
      <c r="AK395" s="109"/>
      <c r="AL395" s="109"/>
      <c r="AM395" s="109"/>
      <c r="AN395" s="109"/>
      <c r="AO395" s="109"/>
      <c r="AP395" s="109"/>
      <c r="AQ395" s="109"/>
      <c r="AR395" s="109"/>
      <c r="AS395" s="109"/>
      <c r="AT395" s="109"/>
      <c r="AU395" s="109"/>
      <c r="AV395" s="109"/>
      <c r="AW395" s="109"/>
      <c r="AX395" s="109"/>
      <c r="AY395" s="109"/>
    </row>
    <row r="396" spans="24:51" s="45" customFormat="1" ht="12.75">
      <c r="X396" s="87"/>
      <c r="AD396" s="87"/>
      <c r="AE396" s="87"/>
      <c r="AJ396" s="109"/>
      <c r="AK396" s="109"/>
      <c r="AL396" s="109"/>
      <c r="AM396" s="109"/>
      <c r="AN396" s="109"/>
      <c r="AO396" s="109"/>
      <c r="AP396" s="109"/>
      <c r="AQ396" s="109"/>
      <c r="AR396" s="109"/>
      <c r="AS396" s="109"/>
      <c r="AT396" s="109"/>
      <c r="AU396" s="109"/>
      <c r="AV396" s="109"/>
      <c r="AW396" s="109"/>
      <c r="AX396" s="109"/>
      <c r="AY396" s="109"/>
    </row>
    <row r="397" spans="24:51" s="45" customFormat="1" ht="12.75">
      <c r="X397" s="87"/>
      <c r="AD397" s="87"/>
      <c r="AE397" s="87"/>
      <c r="AJ397" s="109"/>
      <c r="AK397" s="109"/>
      <c r="AL397" s="109"/>
      <c r="AM397" s="109"/>
      <c r="AN397" s="109"/>
      <c r="AO397" s="109"/>
      <c r="AP397" s="109"/>
      <c r="AQ397" s="109"/>
      <c r="AR397" s="109"/>
      <c r="AS397" s="109"/>
      <c r="AT397" s="109"/>
      <c r="AU397" s="109"/>
      <c r="AV397" s="109"/>
      <c r="AW397" s="109"/>
      <c r="AX397" s="109"/>
      <c r="AY397" s="109"/>
    </row>
    <row r="398" spans="24:51" s="45" customFormat="1" ht="12.75">
      <c r="X398" s="87"/>
      <c r="AD398" s="87"/>
      <c r="AE398" s="87"/>
      <c r="AJ398" s="109"/>
      <c r="AK398" s="109"/>
      <c r="AL398" s="109"/>
      <c r="AM398" s="109"/>
      <c r="AN398" s="109"/>
      <c r="AO398" s="109"/>
      <c r="AP398" s="109"/>
      <c r="AQ398" s="109"/>
      <c r="AR398" s="109"/>
      <c r="AS398" s="109"/>
      <c r="AT398" s="109"/>
      <c r="AU398" s="109"/>
      <c r="AV398" s="109"/>
      <c r="AW398" s="109"/>
      <c r="AX398" s="109"/>
      <c r="AY398" s="109"/>
    </row>
    <row r="399" spans="24:51" s="45" customFormat="1" ht="12.75">
      <c r="X399" s="87"/>
      <c r="AD399" s="87"/>
      <c r="AE399" s="87"/>
      <c r="AJ399" s="109"/>
      <c r="AK399" s="109"/>
      <c r="AL399" s="109"/>
      <c r="AM399" s="109"/>
      <c r="AN399" s="109"/>
      <c r="AO399" s="109"/>
      <c r="AP399" s="109"/>
      <c r="AQ399" s="109"/>
      <c r="AR399" s="109"/>
      <c r="AS399" s="109"/>
      <c r="AT399" s="109"/>
      <c r="AU399" s="109"/>
      <c r="AV399" s="109"/>
      <c r="AW399" s="109"/>
      <c r="AX399" s="109"/>
      <c r="AY399" s="109"/>
    </row>
    <row r="400" spans="24:51" s="45" customFormat="1" ht="12.75">
      <c r="X400" s="87"/>
      <c r="AD400" s="87"/>
      <c r="AE400" s="87"/>
      <c r="AJ400" s="109"/>
      <c r="AK400" s="109"/>
      <c r="AL400" s="109"/>
      <c r="AM400" s="109"/>
      <c r="AN400" s="109"/>
      <c r="AO400" s="109"/>
      <c r="AP400" s="109"/>
      <c r="AQ400" s="109"/>
      <c r="AR400" s="109"/>
      <c r="AS400" s="109"/>
      <c r="AT400" s="109"/>
      <c r="AU400" s="109"/>
      <c r="AV400" s="109"/>
      <c r="AW400" s="109"/>
      <c r="AX400" s="109"/>
      <c r="AY400" s="109"/>
    </row>
    <row r="401" spans="24:51" s="45" customFormat="1" ht="12.75">
      <c r="X401" s="87"/>
      <c r="AD401" s="87"/>
      <c r="AE401" s="87"/>
      <c r="AJ401" s="109"/>
      <c r="AK401" s="109"/>
      <c r="AL401" s="109"/>
      <c r="AM401" s="109"/>
      <c r="AN401" s="109"/>
      <c r="AO401" s="109"/>
      <c r="AP401" s="109"/>
      <c r="AQ401" s="109"/>
      <c r="AR401" s="109"/>
      <c r="AS401" s="109"/>
      <c r="AT401" s="109"/>
      <c r="AU401" s="109"/>
      <c r="AV401" s="109"/>
      <c r="AW401" s="109"/>
      <c r="AX401" s="109"/>
      <c r="AY401" s="109"/>
    </row>
    <row r="402" spans="24:51" s="45" customFormat="1" ht="12.75">
      <c r="X402" s="87"/>
      <c r="AD402" s="87"/>
      <c r="AE402" s="87"/>
      <c r="AJ402" s="109"/>
      <c r="AK402" s="109"/>
      <c r="AL402" s="109"/>
      <c r="AM402" s="109"/>
      <c r="AN402" s="109"/>
      <c r="AO402" s="109"/>
      <c r="AP402" s="109"/>
      <c r="AQ402" s="109"/>
      <c r="AR402" s="109"/>
      <c r="AS402" s="109"/>
      <c r="AT402" s="109"/>
      <c r="AU402" s="109"/>
      <c r="AV402" s="109"/>
      <c r="AW402" s="109"/>
      <c r="AX402" s="109"/>
      <c r="AY402" s="109"/>
    </row>
    <row r="403" spans="24:51" s="45" customFormat="1" ht="12.75">
      <c r="X403" s="87"/>
      <c r="AD403" s="87"/>
      <c r="AE403" s="87"/>
      <c r="AJ403" s="109"/>
      <c r="AK403" s="109"/>
      <c r="AL403" s="109"/>
      <c r="AM403" s="109"/>
      <c r="AN403" s="109"/>
      <c r="AO403" s="109"/>
      <c r="AP403" s="109"/>
      <c r="AQ403" s="109"/>
      <c r="AR403" s="109"/>
      <c r="AS403" s="109"/>
      <c r="AT403" s="109"/>
      <c r="AU403" s="109"/>
      <c r="AV403" s="109"/>
      <c r="AW403" s="109"/>
      <c r="AX403" s="109"/>
      <c r="AY403" s="109"/>
    </row>
    <row r="404" spans="24:51" s="45" customFormat="1" ht="12.75">
      <c r="X404" s="87"/>
      <c r="AD404" s="87"/>
      <c r="AE404" s="87"/>
      <c r="AJ404" s="109"/>
      <c r="AK404" s="109"/>
      <c r="AL404" s="109"/>
      <c r="AM404" s="109"/>
      <c r="AN404" s="109"/>
      <c r="AO404" s="109"/>
      <c r="AP404" s="109"/>
      <c r="AQ404" s="109"/>
      <c r="AR404" s="109"/>
      <c r="AS404" s="109"/>
      <c r="AT404" s="109"/>
      <c r="AU404" s="109"/>
      <c r="AV404" s="109"/>
      <c r="AW404" s="109"/>
      <c r="AX404" s="109"/>
      <c r="AY404" s="109"/>
    </row>
    <row r="405" spans="24:51" s="45" customFormat="1" ht="12.75">
      <c r="X405" s="87"/>
      <c r="AD405" s="87"/>
      <c r="AE405" s="87"/>
      <c r="AJ405" s="109"/>
      <c r="AK405" s="109"/>
      <c r="AL405" s="109"/>
      <c r="AM405" s="109"/>
      <c r="AN405" s="109"/>
      <c r="AO405" s="109"/>
      <c r="AP405" s="109"/>
      <c r="AQ405" s="109"/>
      <c r="AR405" s="109"/>
      <c r="AS405" s="109"/>
      <c r="AT405" s="109"/>
      <c r="AU405" s="109"/>
      <c r="AV405" s="109"/>
      <c r="AW405" s="109"/>
      <c r="AX405" s="109"/>
      <c r="AY405" s="109"/>
    </row>
    <row r="406" spans="24:51" s="45" customFormat="1" ht="12.75">
      <c r="X406" s="87"/>
      <c r="AD406" s="87"/>
      <c r="AE406" s="87"/>
      <c r="AJ406" s="109"/>
      <c r="AK406" s="109"/>
      <c r="AL406" s="109"/>
      <c r="AM406" s="109"/>
      <c r="AN406" s="109"/>
      <c r="AO406" s="109"/>
      <c r="AP406" s="109"/>
      <c r="AQ406" s="109"/>
      <c r="AR406" s="109"/>
      <c r="AS406" s="109"/>
      <c r="AT406" s="109"/>
      <c r="AU406" s="109"/>
      <c r="AV406" s="109"/>
      <c r="AW406" s="109"/>
      <c r="AX406" s="109"/>
      <c r="AY406" s="109"/>
    </row>
    <row r="407" spans="24:51" s="45" customFormat="1" ht="12.75">
      <c r="X407" s="87"/>
      <c r="AD407" s="87"/>
      <c r="AE407" s="87"/>
      <c r="AJ407" s="109"/>
      <c r="AK407" s="109"/>
      <c r="AL407" s="109"/>
      <c r="AM407" s="109"/>
      <c r="AN407" s="109"/>
      <c r="AO407" s="109"/>
      <c r="AP407" s="109"/>
      <c r="AQ407" s="109"/>
      <c r="AR407" s="109"/>
      <c r="AS407" s="109"/>
      <c r="AT407" s="109"/>
      <c r="AU407" s="109"/>
      <c r="AV407" s="109"/>
      <c r="AW407" s="109"/>
      <c r="AX407" s="109"/>
      <c r="AY407" s="109"/>
    </row>
    <row r="408" spans="24:51" s="45" customFormat="1" ht="12.75">
      <c r="X408" s="87"/>
      <c r="AD408" s="87"/>
      <c r="AE408" s="87"/>
      <c r="AJ408" s="109"/>
      <c r="AK408" s="109"/>
      <c r="AL408" s="109"/>
      <c r="AM408" s="109"/>
      <c r="AN408" s="109"/>
      <c r="AO408" s="109"/>
      <c r="AP408" s="109"/>
      <c r="AQ408" s="109"/>
      <c r="AR408" s="109"/>
      <c r="AS408" s="109"/>
      <c r="AT408" s="109"/>
      <c r="AU408" s="109"/>
      <c r="AV408" s="109"/>
      <c r="AW408" s="109"/>
      <c r="AX408" s="109"/>
      <c r="AY408" s="109"/>
    </row>
    <row r="409" spans="24:51" s="45" customFormat="1" ht="12.75">
      <c r="X409" s="87"/>
      <c r="AD409" s="87"/>
      <c r="AE409" s="87"/>
      <c r="AJ409" s="109"/>
      <c r="AK409" s="109"/>
      <c r="AL409" s="109"/>
      <c r="AM409" s="109"/>
      <c r="AN409" s="109"/>
      <c r="AO409" s="109"/>
      <c r="AP409" s="109"/>
      <c r="AQ409" s="109"/>
      <c r="AR409" s="109"/>
      <c r="AS409" s="109"/>
      <c r="AT409" s="109"/>
      <c r="AU409" s="109"/>
      <c r="AV409" s="109"/>
      <c r="AW409" s="109"/>
      <c r="AX409" s="109"/>
      <c r="AY409" s="109"/>
    </row>
    <row r="410" spans="24:51" s="45" customFormat="1" ht="12.75">
      <c r="X410" s="87"/>
      <c r="AD410" s="87"/>
      <c r="AE410" s="87"/>
      <c r="AJ410" s="109"/>
      <c r="AK410" s="109"/>
      <c r="AL410" s="109"/>
      <c r="AM410" s="109"/>
      <c r="AN410" s="109"/>
      <c r="AO410" s="109"/>
      <c r="AP410" s="109"/>
      <c r="AQ410" s="109"/>
      <c r="AR410" s="109"/>
      <c r="AS410" s="109"/>
      <c r="AT410" s="109"/>
      <c r="AU410" s="109"/>
      <c r="AV410" s="109"/>
      <c r="AW410" s="109"/>
      <c r="AX410" s="109"/>
      <c r="AY410" s="109"/>
    </row>
    <row r="411" spans="24:51" s="45" customFormat="1" ht="12.75">
      <c r="X411" s="87"/>
      <c r="AD411" s="87"/>
      <c r="AE411" s="87"/>
      <c r="AJ411" s="109"/>
      <c r="AK411" s="109"/>
      <c r="AL411" s="109"/>
      <c r="AM411" s="109"/>
      <c r="AN411" s="109"/>
      <c r="AO411" s="109"/>
      <c r="AP411" s="109"/>
      <c r="AQ411" s="109"/>
      <c r="AR411" s="109"/>
      <c r="AS411" s="109"/>
      <c r="AT411" s="109"/>
      <c r="AU411" s="109"/>
      <c r="AV411" s="109"/>
      <c r="AW411" s="109"/>
      <c r="AX411" s="109"/>
      <c r="AY411" s="109"/>
    </row>
    <row r="412" spans="24:51" s="45" customFormat="1" ht="12.75">
      <c r="X412" s="87"/>
      <c r="AD412" s="87"/>
      <c r="AE412" s="87"/>
      <c r="AJ412" s="109"/>
      <c r="AK412" s="109"/>
      <c r="AL412" s="109"/>
      <c r="AM412" s="109"/>
      <c r="AN412" s="109"/>
      <c r="AO412" s="109"/>
      <c r="AP412" s="109"/>
      <c r="AQ412" s="109"/>
      <c r="AR412" s="109"/>
      <c r="AS412" s="109"/>
      <c r="AT412" s="109"/>
      <c r="AU412" s="109"/>
      <c r="AV412" s="109"/>
      <c r="AW412" s="109"/>
      <c r="AX412" s="109"/>
      <c r="AY412" s="109"/>
    </row>
    <row r="413" spans="24:51" s="45" customFormat="1" ht="12.75">
      <c r="X413" s="87"/>
      <c r="AD413" s="87"/>
      <c r="AE413" s="87"/>
      <c r="AJ413" s="109"/>
      <c r="AK413" s="109"/>
      <c r="AL413" s="109"/>
      <c r="AM413" s="109"/>
      <c r="AN413" s="109"/>
      <c r="AO413" s="109"/>
      <c r="AP413" s="109"/>
      <c r="AQ413" s="109"/>
      <c r="AR413" s="109"/>
      <c r="AS413" s="109"/>
      <c r="AT413" s="109"/>
      <c r="AU413" s="109"/>
      <c r="AV413" s="109"/>
      <c r="AW413" s="109"/>
      <c r="AX413" s="109"/>
      <c r="AY413" s="109"/>
    </row>
    <row r="414" spans="24:51" s="45" customFormat="1" ht="12.75">
      <c r="X414" s="87"/>
      <c r="AD414" s="87"/>
      <c r="AE414" s="87"/>
      <c r="AJ414" s="109"/>
      <c r="AK414" s="109"/>
      <c r="AL414" s="109"/>
      <c r="AM414" s="109"/>
      <c r="AN414" s="109"/>
      <c r="AO414" s="109"/>
      <c r="AP414" s="109"/>
      <c r="AQ414" s="109"/>
      <c r="AR414" s="109"/>
      <c r="AS414" s="109"/>
      <c r="AT414" s="109"/>
      <c r="AU414" s="109"/>
      <c r="AV414" s="109"/>
      <c r="AW414" s="109"/>
      <c r="AX414" s="109"/>
      <c r="AY414" s="109"/>
    </row>
    <row r="415" spans="24:51" s="45" customFormat="1" ht="12.75">
      <c r="X415" s="87"/>
      <c r="AD415" s="87"/>
      <c r="AE415" s="87"/>
      <c r="AJ415" s="109"/>
      <c r="AK415" s="109"/>
      <c r="AL415" s="109"/>
      <c r="AM415" s="109"/>
      <c r="AN415" s="109"/>
      <c r="AO415" s="109"/>
      <c r="AP415" s="109"/>
      <c r="AQ415" s="109"/>
      <c r="AR415" s="109"/>
      <c r="AS415" s="109"/>
      <c r="AT415" s="109"/>
      <c r="AU415" s="109"/>
      <c r="AV415" s="109"/>
      <c r="AW415" s="109"/>
      <c r="AX415" s="109"/>
      <c r="AY415" s="109"/>
    </row>
    <row r="416" spans="24:51" s="45" customFormat="1" ht="12.75">
      <c r="X416" s="87"/>
      <c r="AD416" s="87"/>
      <c r="AE416" s="87"/>
      <c r="AJ416" s="109"/>
      <c r="AK416" s="109"/>
      <c r="AL416" s="109"/>
      <c r="AM416" s="109"/>
      <c r="AN416" s="109"/>
      <c r="AO416" s="109"/>
      <c r="AP416" s="109"/>
      <c r="AQ416" s="109"/>
      <c r="AR416" s="109"/>
      <c r="AS416" s="109"/>
      <c r="AT416" s="109"/>
      <c r="AU416" s="109"/>
      <c r="AV416" s="109"/>
      <c r="AW416" s="109"/>
      <c r="AX416" s="109"/>
      <c r="AY416" s="109"/>
    </row>
    <row r="417" spans="24:51" s="45" customFormat="1" ht="12.75">
      <c r="X417" s="87"/>
      <c r="AD417" s="87"/>
      <c r="AE417" s="87"/>
      <c r="AJ417" s="109"/>
      <c r="AK417" s="109"/>
      <c r="AL417" s="109"/>
      <c r="AM417" s="109"/>
      <c r="AN417" s="109"/>
      <c r="AO417" s="109"/>
      <c r="AP417" s="109"/>
      <c r="AQ417" s="109"/>
      <c r="AR417" s="109"/>
      <c r="AS417" s="109"/>
      <c r="AT417" s="109"/>
      <c r="AU417" s="109"/>
      <c r="AV417" s="109"/>
      <c r="AW417" s="109"/>
      <c r="AX417" s="109"/>
      <c r="AY417" s="109"/>
    </row>
    <row r="418" spans="24:51" s="45" customFormat="1" ht="12.75">
      <c r="X418" s="87"/>
      <c r="AD418" s="87"/>
      <c r="AE418" s="87"/>
      <c r="AJ418" s="109"/>
      <c r="AK418" s="109"/>
      <c r="AL418" s="109"/>
      <c r="AM418" s="109"/>
      <c r="AN418" s="109"/>
      <c r="AO418" s="109"/>
      <c r="AP418" s="109"/>
      <c r="AQ418" s="109"/>
      <c r="AR418" s="109"/>
      <c r="AS418" s="109"/>
      <c r="AT418" s="109"/>
      <c r="AU418" s="109"/>
      <c r="AV418" s="109"/>
      <c r="AW418" s="109"/>
      <c r="AX418" s="109"/>
      <c r="AY418" s="109"/>
    </row>
    <row r="419" spans="24:51" s="45" customFormat="1" ht="12.75">
      <c r="X419" s="87"/>
      <c r="AD419" s="87"/>
      <c r="AE419" s="87"/>
      <c r="AJ419" s="109"/>
      <c r="AK419" s="109"/>
      <c r="AL419" s="109"/>
      <c r="AM419" s="109"/>
      <c r="AN419" s="109"/>
      <c r="AO419" s="109"/>
      <c r="AP419" s="109"/>
      <c r="AQ419" s="109"/>
      <c r="AR419" s="109"/>
      <c r="AS419" s="109"/>
      <c r="AT419" s="109"/>
      <c r="AU419" s="109"/>
      <c r="AV419" s="109"/>
      <c r="AW419" s="109"/>
      <c r="AX419" s="109"/>
      <c r="AY419" s="109"/>
    </row>
    <row r="420" spans="24:51" s="45" customFormat="1" ht="12.75">
      <c r="X420" s="87"/>
      <c r="AD420" s="87"/>
      <c r="AE420" s="87"/>
      <c r="AJ420" s="109"/>
      <c r="AK420" s="109"/>
      <c r="AL420" s="109"/>
      <c r="AM420" s="109"/>
      <c r="AN420" s="109"/>
      <c r="AO420" s="109"/>
      <c r="AP420" s="109"/>
      <c r="AQ420" s="109"/>
      <c r="AR420" s="109"/>
      <c r="AS420" s="109"/>
      <c r="AT420" s="109"/>
      <c r="AU420" s="109"/>
      <c r="AV420" s="109"/>
      <c r="AW420" s="109"/>
      <c r="AX420" s="109"/>
      <c r="AY420" s="109"/>
    </row>
    <row r="421" spans="24:51" s="45" customFormat="1" ht="12.75">
      <c r="X421" s="87"/>
      <c r="AD421" s="87"/>
      <c r="AE421" s="87"/>
      <c r="AJ421" s="109"/>
      <c r="AK421" s="109"/>
      <c r="AL421" s="109"/>
      <c r="AM421" s="109"/>
      <c r="AN421" s="109"/>
      <c r="AO421" s="109"/>
      <c r="AP421" s="109"/>
      <c r="AQ421" s="109"/>
      <c r="AR421" s="109"/>
      <c r="AS421" s="109"/>
      <c r="AT421" s="109"/>
      <c r="AU421" s="109"/>
      <c r="AV421" s="109"/>
      <c r="AW421" s="109"/>
      <c r="AX421" s="109"/>
      <c r="AY421" s="109"/>
    </row>
    <row r="422" spans="24:51" s="45" customFormat="1" ht="12.75">
      <c r="X422" s="87"/>
      <c r="AD422" s="87"/>
      <c r="AE422" s="87"/>
      <c r="AJ422" s="109"/>
      <c r="AK422" s="109"/>
      <c r="AL422" s="109"/>
      <c r="AM422" s="109"/>
      <c r="AN422" s="109"/>
      <c r="AO422" s="109"/>
      <c r="AP422" s="109"/>
      <c r="AQ422" s="109"/>
      <c r="AR422" s="109"/>
      <c r="AS422" s="109"/>
      <c r="AT422" s="109"/>
      <c r="AU422" s="109"/>
      <c r="AV422" s="109"/>
      <c r="AW422" s="109"/>
      <c r="AX422" s="109"/>
      <c r="AY422" s="109"/>
    </row>
    <row r="423" spans="24:51" s="45" customFormat="1" ht="12.75">
      <c r="X423" s="87"/>
      <c r="AD423" s="87"/>
      <c r="AE423" s="87"/>
      <c r="AJ423" s="109"/>
      <c r="AK423" s="109"/>
      <c r="AL423" s="109"/>
      <c r="AM423" s="109"/>
      <c r="AN423" s="109"/>
      <c r="AO423" s="109"/>
      <c r="AP423" s="109"/>
      <c r="AQ423" s="109"/>
      <c r="AR423" s="109"/>
      <c r="AS423" s="109"/>
      <c r="AT423" s="109"/>
      <c r="AU423" s="109"/>
      <c r="AV423" s="109"/>
      <c r="AW423" s="109"/>
      <c r="AX423" s="109"/>
      <c r="AY423" s="109"/>
    </row>
    <row r="424" spans="24:51" s="45" customFormat="1" ht="12.75">
      <c r="X424" s="87"/>
      <c r="AD424" s="87"/>
      <c r="AE424" s="87"/>
      <c r="AJ424" s="109"/>
      <c r="AK424" s="109"/>
      <c r="AL424" s="109"/>
      <c r="AM424" s="109"/>
      <c r="AN424" s="109"/>
      <c r="AO424" s="109"/>
      <c r="AP424" s="109"/>
      <c r="AQ424" s="109"/>
      <c r="AR424" s="109"/>
      <c r="AS424" s="109"/>
      <c r="AT424" s="109"/>
      <c r="AU424" s="109"/>
      <c r="AV424" s="109"/>
      <c r="AW424" s="109"/>
      <c r="AX424" s="109"/>
      <c r="AY424" s="109"/>
    </row>
    <row r="425" spans="24:51" s="45" customFormat="1" ht="12.75">
      <c r="X425" s="87"/>
      <c r="AD425" s="87"/>
      <c r="AE425" s="87"/>
      <c r="AJ425" s="109"/>
      <c r="AK425" s="109"/>
      <c r="AL425" s="109"/>
      <c r="AM425" s="109"/>
      <c r="AN425" s="109"/>
      <c r="AO425" s="109"/>
      <c r="AP425" s="109"/>
      <c r="AQ425" s="109"/>
      <c r="AR425" s="109"/>
      <c r="AS425" s="109"/>
      <c r="AT425" s="109"/>
      <c r="AU425" s="109"/>
      <c r="AV425" s="109"/>
      <c r="AW425" s="109"/>
      <c r="AX425" s="109"/>
      <c r="AY425" s="109"/>
    </row>
    <row r="426" spans="24:51" s="45" customFormat="1" ht="12.75">
      <c r="X426" s="87"/>
      <c r="AD426" s="87"/>
      <c r="AE426" s="87"/>
      <c r="AJ426" s="109"/>
      <c r="AK426" s="109"/>
      <c r="AL426" s="109"/>
      <c r="AM426" s="109"/>
      <c r="AN426" s="109"/>
      <c r="AO426" s="109"/>
      <c r="AP426" s="109"/>
      <c r="AQ426" s="109"/>
      <c r="AR426" s="109"/>
      <c r="AS426" s="109"/>
      <c r="AT426" s="109"/>
      <c r="AU426" s="109"/>
      <c r="AV426" s="109"/>
      <c r="AW426" s="109"/>
      <c r="AX426" s="109"/>
      <c r="AY426" s="109"/>
    </row>
    <row r="427" spans="24:51" s="45" customFormat="1" ht="12.75">
      <c r="X427" s="87"/>
      <c r="AD427" s="87"/>
      <c r="AE427" s="87"/>
      <c r="AJ427" s="109"/>
      <c r="AK427" s="109"/>
      <c r="AL427" s="109"/>
      <c r="AM427" s="109"/>
      <c r="AN427" s="109"/>
      <c r="AO427" s="109"/>
      <c r="AP427" s="109"/>
      <c r="AQ427" s="109"/>
      <c r="AR427" s="109"/>
      <c r="AS427" s="109"/>
      <c r="AT427" s="109"/>
      <c r="AU427" s="109"/>
      <c r="AV427" s="109"/>
      <c r="AW427" s="109"/>
      <c r="AX427" s="109"/>
      <c r="AY427" s="109"/>
    </row>
    <row r="428" spans="24:51" s="45" customFormat="1" ht="12.75">
      <c r="X428" s="87"/>
      <c r="AD428" s="87"/>
      <c r="AE428" s="87"/>
      <c r="AJ428" s="109"/>
      <c r="AK428" s="109"/>
      <c r="AL428" s="109"/>
      <c r="AM428" s="109"/>
      <c r="AN428" s="109"/>
      <c r="AO428" s="109"/>
      <c r="AP428" s="109"/>
      <c r="AQ428" s="109"/>
      <c r="AR428" s="109"/>
      <c r="AS428" s="109"/>
      <c r="AT428" s="109"/>
      <c r="AU428" s="109"/>
      <c r="AV428" s="109"/>
      <c r="AW428" s="109"/>
      <c r="AX428" s="109"/>
      <c r="AY428" s="109"/>
    </row>
    <row r="429" spans="24:51" s="45" customFormat="1" ht="12.75">
      <c r="X429" s="87"/>
      <c r="AD429" s="87"/>
      <c r="AE429" s="87"/>
      <c r="AJ429" s="109"/>
      <c r="AK429" s="109"/>
      <c r="AL429" s="109"/>
      <c r="AM429" s="109"/>
      <c r="AN429" s="109"/>
      <c r="AO429" s="109"/>
      <c r="AP429" s="109"/>
      <c r="AQ429" s="109"/>
      <c r="AR429" s="109"/>
      <c r="AS429" s="109"/>
      <c r="AT429" s="109"/>
      <c r="AU429" s="109"/>
      <c r="AV429" s="109"/>
      <c r="AW429" s="109"/>
      <c r="AX429" s="109"/>
      <c r="AY429" s="109"/>
    </row>
    <row r="430" spans="24:51" s="45" customFormat="1" ht="12.75">
      <c r="X430" s="87"/>
      <c r="AD430" s="87"/>
      <c r="AE430" s="87"/>
      <c r="AJ430" s="109"/>
      <c r="AK430" s="109"/>
      <c r="AL430" s="109"/>
      <c r="AM430" s="109"/>
      <c r="AN430" s="109"/>
      <c r="AO430" s="109"/>
      <c r="AP430" s="109"/>
      <c r="AQ430" s="109"/>
      <c r="AR430" s="109"/>
      <c r="AS430" s="109"/>
      <c r="AT430" s="109"/>
      <c r="AU430" s="109"/>
      <c r="AV430" s="109"/>
      <c r="AW430" s="109"/>
      <c r="AX430" s="109"/>
      <c r="AY430" s="109"/>
    </row>
    <row r="431" spans="24:51" s="45" customFormat="1" ht="12.75">
      <c r="X431" s="87"/>
      <c r="AD431" s="87"/>
      <c r="AE431" s="87"/>
      <c r="AJ431" s="109"/>
      <c r="AK431" s="109"/>
      <c r="AL431" s="109"/>
      <c r="AM431" s="109"/>
      <c r="AN431" s="109"/>
      <c r="AO431" s="109"/>
      <c r="AP431" s="109"/>
      <c r="AQ431" s="109"/>
      <c r="AR431" s="109"/>
      <c r="AS431" s="109"/>
      <c r="AT431" s="109"/>
      <c r="AU431" s="109"/>
      <c r="AV431" s="109"/>
      <c r="AW431" s="109"/>
      <c r="AX431" s="109"/>
      <c r="AY431" s="109"/>
    </row>
    <row r="432" spans="24:51" s="45" customFormat="1" ht="12.75">
      <c r="X432" s="87"/>
      <c r="AD432" s="87"/>
      <c r="AE432" s="87"/>
      <c r="AJ432" s="109"/>
      <c r="AK432" s="109"/>
      <c r="AL432" s="109"/>
      <c r="AM432" s="109"/>
      <c r="AN432" s="109"/>
      <c r="AO432" s="109"/>
      <c r="AP432" s="109"/>
      <c r="AQ432" s="109"/>
      <c r="AR432" s="109"/>
      <c r="AS432" s="109"/>
      <c r="AT432" s="109"/>
      <c r="AU432" s="109"/>
      <c r="AV432" s="109"/>
      <c r="AW432" s="109"/>
      <c r="AX432" s="109"/>
      <c r="AY432" s="109"/>
    </row>
    <row r="433" spans="24:51" s="45" customFormat="1" ht="12.75">
      <c r="X433" s="87"/>
      <c r="AD433" s="87"/>
      <c r="AE433" s="87"/>
      <c r="AJ433" s="109"/>
      <c r="AK433" s="109"/>
      <c r="AL433" s="109"/>
      <c r="AM433" s="109"/>
      <c r="AN433" s="109"/>
      <c r="AO433" s="109"/>
      <c r="AP433" s="109"/>
      <c r="AQ433" s="109"/>
      <c r="AR433" s="109"/>
      <c r="AS433" s="109"/>
      <c r="AT433" s="109"/>
      <c r="AU433" s="109"/>
      <c r="AV433" s="109"/>
      <c r="AW433" s="109"/>
      <c r="AX433" s="109"/>
      <c r="AY433" s="109"/>
    </row>
    <row r="434" spans="24:51" s="45" customFormat="1" ht="12.75">
      <c r="X434" s="87"/>
      <c r="AD434" s="87"/>
      <c r="AE434" s="87"/>
      <c r="AJ434" s="109"/>
      <c r="AK434" s="109"/>
      <c r="AL434" s="109"/>
      <c r="AM434" s="109"/>
      <c r="AN434" s="109"/>
      <c r="AO434" s="109"/>
      <c r="AP434" s="109"/>
      <c r="AQ434" s="109"/>
      <c r="AR434" s="109"/>
      <c r="AS434" s="109"/>
      <c r="AT434" s="109"/>
      <c r="AU434" s="109"/>
      <c r="AV434" s="109"/>
      <c r="AW434" s="109"/>
      <c r="AX434" s="109"/>
      <c r="AY434" s="109"/>
    </row>
    <row r="435" spans="24:51" s="45" customFormat="1" ht="12.75">
      <c r="X435" s="87"/>
      <c r="AD435" s="87"/>
      <c r="AE435" s="87"/>
      <c r="AJ435" s="109"/>
      <c r="AK435" s="109"/>
      <c r="AL435" s="109"/>
      <c r="AM435" s="109"/>
      <c r="AN435" s="109"/>
      <c r="AO435" s="109"/>
      <c r="AP435" s="109"/>
      <c r="AQ435" s="109"/>
      <c r="AR435" s="109"/>
      <c r="AS435" s="109"/>
      <c r="AT435" s="109"/>
      <c r="AU435" s="109"/>
      <c r="AV435" s="109"/>
      <c r="AW435" s="109"/>
      <c r="AX435" s="109"/>
      <c r="AY435" s="109"/>
    </row>
    <row r="436" spans="24:51" s="45" customFormat="1" ht="12.75">
      <c r="X436" s="87"/>
      <c r="AD436" s="87"/>
      <c r="AE436" s="87"/>
      <c r="AJ436" s="109"/>
      <c r="AK436" s="109"/>
      <c r="AL436" s="109"/>
      <c r="AM436" s="109"/>
      <c r="AN436" s="109"/>
      <c r="AO436" s="109"/>
      <c r="AP436" s="109"/>
      <c r="AQ436" s="109"/>
      <c r="AR436" s="109"/>
      <c r="AS436" s="109"/>
      <c r="AT436" s="109"/>
      <c r="AU436" s="109"/>
      <c r="AV436" s="109"/>
      <c r="AW436" s="109"/>
      <c r="AX436" s="109"/>
      <c r="AY436" s="109"/>
    </row>
    <row r="437" spans="24:51" s="45" customFormat="1" ht="12.75">
      <c r="X437" s="87"/>
      <c r="AD437" s="87"/>
      <c r="AE437" s="87"/>
      <c r="AJ437" s="109"/>
      <c r="AK437" s="109"/>
      <c r="AL437" s="109"/>
      <c r="AM437" s="109"/>
      <c r="AN437" s="109"/>
      <c r="AO437" s="109"/>
      <c r="AP437" s="109"/>
      <c r="AQ437" s="109"/>
      <c r="AR437" s="109"/>
      <c r="AS437" s="109"/>
      <c r="AT437" s="109"/>
      <c r="AU437" s="109"/>
      <c r="AV437" s="109"/>
      <c r="AW437" s="109"/>
      <c r="AX437" s="109"/>
      <c r="AY437" s="109"/>
    </row>
    <row r="438" spans="24:51" s="45" customFormat="1" ht="12.75">
      <c r="X438" s="87"/>
      <c r="AD438" s="87"/>
      <c r="AE438" s="87"/>
      <c r="AJ438" s="109"/>
      <c r="AK438" s="109"/>
      <c r="AL438" s="109"/>
      <c r="AM438" s="109"/>
      <c r="AN438" s="109"/>
      <c r="AO438" s="109"/>
      <c r="AP438" s="109"/>
      <c r="AQ438" s="109"/>
      <c r="AR438" s="109"/>
      <c r="AS438" s="109"/>
      <c r="AT438" s="109"/>
      <c r="AU438" s="109"/>
      <c r="AV438" s="109"/>
      <c r="AW438" s="109"/>
      <c r="AX438" s="109"/>
      <c r="AY438" s="109"/>
    </row>
    <row r="439" spans="24:51" s="45" customFormat="1" ht="12.75">
      <c r="X439" s="87"/>
      <c r="AD439" s="87"/>
      <c r="AE439" s="87"/>
      <c r="AJ439" s="109"/>
      <c r="AK439" s="109"/>
      <c r="AL439" s="109"/>
      <c r="AM439" s="109"/>
      <c r="AN439" s="109"/>
      <c r="AO439" s="109"/>
      <c r="AP439" s="109"/>
      <c r="AQ439" s="109"/>
      <c r="AR439" s="109"/>
      <c r="AS439" s="109"/>
      <c r="AT439" s="109"/>
      <c r="AU439" s="109"/>
      <c r="AV439" s="109"/>
      <c r="AW439" s="109"/>
      <c r="AX439" s="109"/>
      <c r="AY439" s="109"/>
    </row>
    <row r="440" spans="24:51" s="45" customFormat="1" ht="12.75">
      <c r="X440" s="87"/>
      <c r="AD440" s="87"/>
      <c r="AE440" s="87"/>
      <c r="AJ440" s="109"/>
      <c r="AK440" s="109"/>
      <c r="AL440" s="109"/>
      <c r="AM440" s="109"/>
      <c r="AN440" s="109"/>
      <c r="AO440" s="109"/>
      <c r="AP440" s="109"/>
      <c r="AQ440" s="109"/>
      <c r="AR440" s="109"/>
      <c r="AS440" s="109"/>
      <c r="AT440" s="109"/>
      <c r="AU440" s="109"/>
      <c r="AV440" s="109"/>
      <c r="AW440" s="109"/>
      <c r="AX440" s="109"/>
      <c r="AY440" s="109"/>
    </row>
    <row r="441" spans="24:51" s="45" customFormat="1" ht="12.75">
      <c r="X441" s="87"/>
      <c r="AD441" s="87"/>
      <c r="AE441" s="87"/>
      <c r="AJ441" s="109"/>
      <c r="AK441" s="109"/>
      <c r="AL441" s="109"/>
      <c r="AM441" s="109"/>
      <c r="AN441" s="109"/>
      <c r="AO441" s="109"/>
      <c r="AP441" s="109"/>
      <c r="AQ441" s="109"/>
      <c r="AR441" s="109"/>
      <c r="AS441" s="109"/>
      <c r="AT441" s="109"/>
      <c r="AU441" s="109"/>
      <c r="AV441" s="109"/>
      <c r="AW441" s="109"/>
      <c r="AX441" s="109"/>
      <c r="AY441" s="109"/>
    </row>
    <row r="442" spans="24:51" s="45" customFormat="1" ht="12.75">
      <c r="X442" s="87"/>
      <c r="AD442" s="87"/>
      <c r="AE442" s="87"/>
      <c r="AJ442" s="109"/>
      <c r="AK442" s="109"/>
      <c r="AL442" s="109"/>
      <c r="AM442" s="109"/>
      <c r="AN442" s="109"/>
      <c r="AO442" s="109"/>
      <c r="AP442" s="109"/>
      <c r="AQ442" s="109"/>
      <c r="AR442" s="109"/>
      <c r="AS442" s="109"/>
      <c r="AT442" s="109"/>
      <c r="AU442" s="109"/>
      <c r="AV442" s="109"/>
      <c r="AW442" s="109"/>
      <c r="AX442" s="109"/>
      <c r="AY442" s="109"/>
    </row>
    <row r="443" spans="24:51" s="45" customFormat="1" ht="12.75">
      <c r="X443" s="87"/>
      <c r="AD443" s="87"/>
      <c r="AE443" s="87"/>
      <c r="AJ443" s="109"/>
      <c r="AK443" s="109"/>
      <c r="AL443" s="109"/>
      <c r="AM443" s="109"/>
      <c r="AN443" s="109"/>
      <c r="AO443" s="109"/>
      <c r="AP443" s="109"/>
      <c r="AQ443" s="109"/>
      <c r="AR443" s="109"/>
      <c r="AS443" s="109"/>
      <c r="AT443" s="109"/>
      <c r="AU443" s="109"/>
      <c r="AV443" s="109"/>
      <c r="AW443" s="109"/>
      <c r="AX443" s="109"/>
      <c r="AY443" s="109"/>
    </row>
    <row r="444" spans="24:51" s="45" customFormat="1" ht="12.75">
      <c r="X444" s="87"/>
      <c r="AD444" s="87"/>
      <c r="AE444" s="87"/>
      <c r="AJ444" s="109"/>
      <c r="AK444" s="109"/>
      <c r="AL444" s="109"/>
      <c r="AM444" s="109"/>
      <c r="AN444" s="109"/>
      <c r="AO444" s="109"/>
      <c r="AP444" s="109"/>
      <c r="AQ444" s="109"/>
      <c r="AR444" s="109"/>
      <c r="AS444" s="109"/>
      <c r="AT444" s="109"/>
      <c r="AU444" s="109"/>
      <c r="AV444" s="109"/>
      <c r="AW444" s="109"/>
      <c r="AX444" s="109"/>
      <c r="AY444" s="109"/>
    </row>
    <row r="445" spans="24:51" s="45" customFormat="1" ht="12.75">
      <c r="X445" s="87"/>
      <c r="AD445" s="87"/>
      <c r="AE445" s="87"/>
      <c r="AJ445" s="109"/>
      <c r="AK445" s="109"/>
      <c r="AL445" s="109"/>
      <c r="AM445" s="109"/>
      <c r="AN445" s="109"/>
      <c r="AO445" s="109"/>
      <c r="AP445" s="109"/>
      <c r="AQ445" s="109"/>
      <c r="AR445" s="109"/>
      <c r="AS445" s="109"/>
      <c r="AT445" s="109"/>
      <c r="AU445" s="109"/>
      <c r="AV445" s="109"/>
      <c r="AW445" s="109"/>
      <c r="AX445" s="109"/>
      <c r="AY445" s="109"/>
    </row>
    <row r="446" spans="24:51" s="45" customFormat="1" ht="12.75">
      <c r="X446" s="87"/>
      <c r="AD446" s="87"/>
      <c r="AE446" s="87"/>
      <c r="AJ446" s="109"/>
      <c r="AK446" s="109"/>
      <c r="AL446" s="109"/>
      <c r="AM446" s="109"/>
      <c r="AN446" s="109"/>
      <c r="AO446" s="109"/>
      <c r="AP446" s="109"/>
      <c r="AQ446" s="109"/>
      <c r="AR446" s="109"/>
      <c r="AS446" s="109"/>
      <c r="AT446" s="109"/>
      <c r="AU446" s="109"/>
      <c r="AV446" s="109"/>
      <c r="AW446" s="109"/>
      <c r="AX446" s="109"/>
      <c r="AY446" s="109"/>
    </row>
    <row r="447" spans="24:51" s="45" customFormat="1" ht="12.75">
      <c r="X447" s="87"/>
      <c r="AD447" s="87"/>
      <c r="AE447" s="87"/>
      <c r="AJ447" s="109"/>
      <c r="AK447" s="109"/>
      <c r="AL447" s="109"/>
      <c r="AM447" s="109"/>
      <c r="AN447" s="109"/>
      <c r="AO447" s="109"/>
      <c r="AP447" s="109"/>
      <c r="AQ447" s="109"/>
      <c r="AR447" s="109"/>
      <c r="AS447" s="109"/>
      <c r="AT447" s="109"/>
      <c r="AU447" s="109"/>
      <c r="AV447" s="109"/>
      <c r="AW447" s="109"/>
      <c r="AX447" s="109"/>
      <c r="AY447" s="109"/>
    </row>
    <row r="448" spans="24:51" s="45" customFormat="1" ht="12.75">
      <c r="X448" s="87"/>
      <c r="AD448" s="87"/>
      <c r="AE448" s="87"/>
      <c r="AJ448" s="109"/>
      <c r="AK448" s="109"/>
      <c r="AL448" s="109"/>
      <c r="AM448" s="109"/>
      <c r="AN448" s="109"/>
      <c r="AO448" s="109"/>
      <c r="AP448" s="109"/>
      <c r="AQ448" s="109"/>
      <c r="AR448" s="109"/>
      <c r="AS448" s="109"/>
      <c r="AT448" s="109"/>
      <c r="AU448" s="109"/>
      <c r="AV448" s="109"/>
      <c r="AW448" s="109"/>
      <c r="AX448" s="109"/>
      <c r="AY448" s="109"/>
    </row>
    <row r="449" spans="24:51" s="45" customFormat="1" ht="12.75">
      <c r="X449" s="87"/>
      <c r="AD449" s="87"/>
      <c r="AE449" s="87"/>
      <c r="AJ449" s="109"/>
      <c r="AK449" s="109"/>
      <c r="AL449" s="109"/>
      <c r="AM449" s="109"/>
      <c r="AN449" s="109"/>
      <c r="AO449" s="109"/>
      <c r="AP449" s="109"/>
      <c r="AQ449" s="109"/>
      <c r="AR449" s="109"/>
      <c r="AS449" s="109"/>
      <c r="AT449" s="109"/>
      <c r="AU449" s="109"/>
      <c r="AV449" s="109"/>
      <c r="AW449" s="109"/>
      <c r="AX449" s="109"/>
      <c r="AY449" s="109"/>
    </row>
    <row r="450" spans="24:51" s="45" customFormat="1" ht="12.75">
      <c r="X450" s="87"/>
      <c r="AD450" s="87"/>
      <c r="AE450" s="87"/>
      <c r="AJ450" s="109"/>
      <c r="AK450" s="109"/>
      <c r="AL450" s="109"/>
      <c r="AM450" s="109"/>
      <c r="AN450" s="109"/>
      <c r="AO450" s="109"/>
      <c r="AP450" s="109"/>
      <c r="AQ450" s="109"/>
      <c r="AR450" s="109"/>
      <c r="AS450" s="109"/>
      <c r="AT450" s="109"/>
      <c r="AU450" s="109"/>
      <c r="AV450" s="109"/>
      <c r="AW450" s="109"/>
      <c r="AX450" s="109"/>
      <c r="AY450" s="109"/>
    </row>
    <row r="451" spans="24:51" s="45" customFormat="1" ht="12.75">
      <c r="X451" s="87"/>
      <c r="AD451" s="87"/>
      <c r="AE451" s="87"/>
      <c r="AJ451" s="109"/>
      <c r="AK451" s="109"/>
      <c r="AL451" s="109"/>
      <c r="AM451" s="109"/>
      <c r="AN451" s="109"/>
      <c r="AO451" s="109"/>
      <c r="AP451" s="109"/>
      <c r="AQ451" s="109"/>
      <c r="AR451" s="109"/>
      <c r="AS451" s="109"/>
      <c r="AT451" s="109"/>
      <c r="AU451" s="109"/>
      <c r="AV451" s="109"/>
      <c r="AW451" s="109"/>
      <c r="AX451" s="109"/>
      <c r="AY451" s="109"/>
    </row>
    <row r="452" spans="24:51" s="45" customFormat="1" ht="12.75">
      <c r="X452" s="87"/>
      <c r="AD452" s="87"/>
      <c r="AE452" s="87"/>
      <c r="AJ452" s="109"/>
      <c r="AK452" s="109"/>
      <c r="AL452" s="109"/>
      <c r="AM452" s="109"/>
      <c r="AN452" s="109"/>
      <c r="AO452" s="109"/>
      <c r="AP452" s="109"/>
      <c r="AQ452" s="109"/>
      <c r="AR452" s="109"/>
      <c r="AS452" s="109"/>
      <c r="AT452" s="109"/>
      <c r="AU452" s="109"/>
      <c r="AV452" s="109"/>
      <c r="AW452" s="109"/>
      <c r="AX452" s="109"/>
      <c r="AY452" s="109"/>
    </row>
    <row r="453" spans="24:51" s="45" customFormat="1" ht="12.75">
      <c r="X453" s="87"/>
      <c r="AD453" s="87"/>
      <c r="AE453" s="87"/>
      <c r="AJ453" s="109"/>
      <c r="AK453" s="109"/>
      <c r="AL453" s="109"/>
      <c r="AM453" s="109"/>
      <c r="AN453" s="109"/>
      <c r="AO453" s="109"/>
      <c r="AP453" s="109"/>
      <c r="AQ453" s="109"/>
      <c r="AR453" s="109"/>
      <c r="AS453" s="109"/>
      <c r="AT453" s="109"/>
      <c r="AU453" s="109"/>
      <c r="AV453" s="109"/>
      <c r="AW453" s="109"/>
      <c r="AX453" s="109"/>
      <c r="AY453" s="109"/>
    </row>
    <row r="454" spans="24:51" s="45" customFormat="1" ht="12.75">
      <c r="X454" s="87"/>
      <c r="AD454" s="87"/>
      <c r="AE454" s="87"/>
      <c r="AJ454" s="109"/>
      <c r="AK454" s="109"/>
      <c r="AL454" s="109"/>
      <c r="AM454" s="109"/>
      <c r="AN454" s="109"/>
      <c r="AO454" s="109"/>
      <c r="AP454" s="109"/>
      <c r="AQ454" s="109"/>
      <c r="AR454" s="109"/>
      <c r="AS454" s="109"/>
      <c r="AT454" s="109"/>
      <c r="AU454" s="109"/>
      <c r="AV454" s="109"/>
      <c r="AW454" s="109"/>
      <c r="AX454" s="109"/>
      <c r="AY454" s="109"/>
    </row>
    <row r="455" spans="24:51" s="45" customFormat="1" ht="12.75">
      <c r="X455" s="87"/>
      <c r="AD455" s="87"/>
      <c r="AE455" s="87"/>
      <c r="AJ455" s="109"/>
      <c r="AK455" s="109"/>
      <c r="AL455" s="109"/>
      <c r="AM455" s="109"/>
      <c r="AN455" s="109"/>
      <c r="AO455" s="109"/>
      <c r="AP455" s="109"/>
      <c r="AQ455" s="109"/>
      <c r="AR455" s="109"/>
      <c r="AS455" s="109"/>
      <c r="AT455" s="109"/>
      <c r="AU455" s="109"/>
      <c r="AV455" s="109"/>
      <c r="AW455" s="109"/>
      <c r="AX455" s="109"/>
      <c r="AY455" s="109"/>
    </row>
    <row r="456" spans="24:51" s="45" customFormat="1" ht="12.75">
      <c r="X456" s="87"/>
      <c r="AD456" s="87"/>
      <c r="AE456" s="87"/>
      <c r="AJ456" s="109"/>
      <c r="AK456" s="109"/>
      <c r="AL456" s="109"/>
      <c r="AM456" s="109"/>
      <c r="AN456" s="109"/>
      <c r="AO456" s="109"/>
      <c r="AP456" s="109"/>
      <c r="AQ456" s="109"/>
      <c r="AR456" s="109"/>
      <c r="AS456" s="109"/>
      <c r="AT456" s="109"/>
      <c r="AU456" s="109"/>
      <c r="AV456" s="109"/>
      <c r="AW456" s="109"/>
      <c r="AX456" s="109"/>
      <c r="AY456" s="109"/>
    </row>
    <row r="457" spans="24:51" s="45" customFormat="1" ht="12.75">
      <c r="X457" s="87"/>
      <c r="AD457" s="87"/>
      <c r="AE457" s="87"/>
      <c r="AJ457" s="109"/>
      <c r="AK457" s="109"/>
      <c r="AL457" s="109"/>
      <c r="AM457" s="109"/>
      <c r="AN457" s="109"/>
      <c r="AO457" s="109"/>
      <c r="AP457" s="109"/>
      <c r="AQ457" s="109"/>
      <c r="AR457" s="109"/>
      <c r="AS457" s="109"/>
      <c r="AT457" s="109"/>
      <c r="AU457" s="109"/>
      <c r="AV457" s="109"/>
      <c r="AW457" s="109"/>
      <c r="AX457" s="109"/>
      <c r="AY457" s="109"/>
    </row>
    <row r="458" spans="24:51" s="45" customFormat="1" ht="12.75">
      <c r="X458" s="87"/>
      <c r="AD458" s="87"/>
      <c r="AE458" s="87"/>
      <c r="AJ458" s="109"/>
      <c r="AK458" s="109"/>
      <c r="AL458" s="109"/>
      <c r="AM458" s="109"/>
      <c r="AN458" s="109"/>
      <c r="AO458" s="109"/>
      <c r="AP458" s="109"/>
      <c r="AQ458" s="109"/>
      <c r="AR458" s="109"/>
      <c r="AS458" s="109"/>
      <c r="AT458" s="109"/>
      <c r="AU458" s="109"/>
      <c r="AV458" s="109"/>
      <c r="AW458" s="109"/>
      <c r="AX458" s="109"/>
      <c r="AY458" s="109"/>
    </row>
    <row r="459" spans="24:51" s="45" customFormat="1" ht="12.75">
      <c r="X459" s="87"/>
      <c r="AD459" s="87"/>
      <c r="AE459" s="87"/>
      <c r="AJ459" s="109"/>
      <c r="AK459" s="109"/>
      <c r="AL459" s="109"/>
      <c r="AM459" s="109"/>
      <c r="AN459" s="109"/>
      <c r="AO459" s="109"/>
      <c r="AP459" s="109"/>
      <c r="AQ459" s="109"/>
      <c r="AR459" s="109"/>
      <c r="AS459" s="109"/>
      <c r="AT459" s="109"/>
      <c r="AU459" s="109"/>
      <c r="AV459" s="109"/>
      <c r="AW459" s="109"/>
      <c r="AX459" s="109"/>
      <c r="AY459" s="109"/>
    </row>
    <row r="460" spans="24:51" s="45" customFormat="1" ht="12.75">
      <c r="X460" s="87"/>
      <c r="AD460" s="87"/>
      <c r="AE460" s="87"/>
      <c r="AJ460" s="109"/>
      <c r="AK460" s="109"/>
      <c r="AL460" s="109"/>
      <c r="AM460" s="109"/>
      <c r="AN460" s="109"/>
      <c r="AO460" s="109"/>
      <c r="AP460" s="109"/>
      <c r="AQ460" s="109"/>
      <c r="AR460" s="109"/>
      <c r="AS460" s="109"/>
      <c r="AT460" s="109"/>
      <c r="AU460" s="109"/>
      <c r="AV460" s="109"/>
      <c r="AW460" s="109"/>
      <c r="AX460" s="109"/>
      <c r="AY460" s="109"/>
    </row>
    <row r="461" spans="24:51" s="45" customFormat="1" ht="12.75">
      <c r="X461" s="87"/>
      <c r="AD461" s="87"/>
      <c r="AE461" s="87"/>
      <c r="AJ461" s="109"/>
      <c r="AK461" s="109"/>
      <c r="AL461" s="109"/>
      <c r="AM461" s="109"/>
      <c r="AN461" s="109"/>
      <c r="AO461" s="109"/>
      <c r="AP461" s="109"/>
      <c r="AQ461" s="109"/>
      <c r="AR461" s="109"/>
      <c r="AS461" s="109"/>
      <c r="AT461" s="109"/>
      <c r="AU461" s="109"/>
      <c r="AV461" s="109"/>
      <c r="AW461" s="109"/>
      <c r="AX461" s="109"/>
      <c r="AY461" s="109"/>
    </row>
    <row r="462" spans="24:51" s="45" customFormat="1" ht="12.75">
      <c r="X462" s="87"/>
      <c r="AD462" s="87"/>
      <c r="AE462" s="87"/>
      <c r="AJ462" s="109"/>
      <c r="AK462" s="109"/>
      <c r="AL462" s="109"/>
      <c r="AM462" s="109"/>
      <c r="AN462" s="109"/>
      <c r="AO462" s="109"/>
      <c r="AP462" s="109"/>
      <c r="AQ462" s="109"/>
      <c r="AR462" s="109"/>
      <c r="AS462" s="109"/>
      <c r="AT462" s="109"/>
      <c r="AU462" s="109"/>
      <c r="AV462" s="109"/>
      <c r="AW462" s="109"/>
      <c r="AX462" s="109"/>
      <c r="AY462" s="109"/>
    </row>
    <row r="463" spans="24:51" s="45" customFormat="1" ht="12.75">
      <c r="X463" s="87"/>
      <c r="AD463" s="87"/>
      <c r="AE463" s="87"/>
      <c r="AJ463" s="109"/>
      <c r="AK463" s="109"/>
      <c r="AL463" s="109"/>
      <c r="AM463" s="109"/>
      <c r="AN463" s="109"/>
      <c r="AO463" s="109"/>
      <c r="AP463" s="109"/>
      <c r="AQ463" s="109"/>
      <c r="AR463" s="109"/>
      <c r="AS463" s="109"/>
      <c r="AT463" s="109"/>
      <c r="AU463" s="109"/>
      <c r="AV463" s="109"/>
      <c r="AW463" s="109"/>
      <c r="AX463" s="109"/>
      <c r="AY463" s="109"/>
    </row>
    <row r="464" spans="24:51" s="45" customFormat="1" ht="12.75">
      <c r="X464" s="87"/>
      <c r="AD464" s="87"/>
      <c r="AE464" s="87"/>
      <c r="AJ464" s="109"/>
      <c r="AK464" s="109"/>
      <c r="AL464" s="109"/>
      <c r="AM464" s="109"/>
      <c r="AN464" s="109"/>
      <c r="AO464" s="109"/>
      <c r="AP464" s="109"/>
      <c r="AQ464" s="109"/>
      <c r="AR464" s="109"/>
      <c r="AS464" s="109"/>
      <c r="AT464" s="109"/>
      <c r="AU464" s="109"/>
      <c r="AV464" s="109"/>
      <c r="AW464" s="109"/>
      <c r="AX464" s="109"/>
      <c r="AY464" s="109"/>
    </row>
    <row r="465" spans="24:51" s="45" customFormat="1" ht="12.75">
      <c r="X465" s="87"/>
      <c r="AD465" s="87"/>
      <c r="AE465" s="87"/>
      <c r="AJ465" s="109"/>
      <c r="AK465" s="109"/>
      <c r="AL465" s="109"/>
      <c r="AM465" s="109"/>
      <c r="AN465" s="109"/>
      <c r="AO465" s="109"/>
      <c r="AP465" s="109"/>
      <c r="AQ465" s="109"/>
      <c r="AR465" s="109"/>
      <c r="AS465" s="109"/>
      <c r="AT465" s="109"/>
      <c r="AU465" s="109"/>
      <c r="AV465" s="109"/>
      <c r="AW465" s="109"/>
      <c r="AX465" s="109"/>
      <c r="AY465" s="109"/>
    </row>
    <row r="466" spans="24:51" s="45" customFormat="1" ht="12.75">
      <c r="X466" s="87"/>
      <c r="AD466" s="87"/>
      <c r="AE466" s="87"/>
      <c r="AJ466" s="109"/>
      <c r="AK466" s="109"/>
      <c r="AL466" s="109"/>
      <c r="AM466" s="109"/>
      <c r="AN466" s="109"/>
      <c r="AO466" s="109"/>
      <c r="AP466" s="109"/>
      <c r="AQ466" s="109"/>
      <c r="AR466" s="109"/>
      <c r="AS466" s="109"/>
      <c r="AT466" s="109"/>
      <c r="AU466" s="109"/>
      <c r="AV466" s="109"/>
      <c r="AW466" s="109"/>
      <c r="AX466" s="109"/>
      <c r="AY466" s="109"/>
    </row>
    <row r="467" spans="24:51" s="45" customFormat="1" ht="12.75">
      <c r="X467" s="87"/>
      <c r="AD467" s="87"/>
      <c r="AE467" s="87"/>
      <c r="AJ467" s="109"/>
      <c r="AK467" s="109"/>
      <c r="AL467" s="109"/>
      <c r="AM467" s="109"/>
      <c r="AN467" s="109"/>
      <c r="AO467" s="109"/>
      <c r="AP467" s="109"/>
      <c r="AQ467" s="109"/>
      <c r="AR467" s="109"/>
      <c r="AS467" s="109"/>
      <c r="AT467" s="109"/>
      <c r="AU467" s="109"/>
      <c r="AV467" s="109"/>
      <c r="AW467" s="109"/>
      <c r="AX467" s="109"/>
      <c r="AY467" s="109"/>
    </row>
    <row r="468" spans="24:51" s="45" customFormat="1" ht="12.75">
      <c r="X468" s="87"/>
      <c r="AD468" s="87"/>
      <c r="AE468" s="87"/>
      <c r="AJ468" s="109"/>
      <c r="AK468" s="109"/>
      <c r="AL468" s="109"/>
      <c r="AM468" s="109"/>
      <c r="AN468" s="109"/>
      <c r="AO468" s="109"/>
      <c r="AP468" s="109"/>
      <c r="AQ468" s="109"/>
      <c r="AR468" s="109"/>
      <c r="AS468" s="109"/>
      <c r="AT468" s="109"/>
      <c r="AU468" s="109"/>
      <c r="AV468" s="109"/>
      <c r="AW468" s="109"/>
      <c r="AX468" s="109"/>
      <c r="AY468" s="109"/>
    </row>
    <row r="469" spans="24:51" s="45" customFormat="1" ht="12.75">
      <c r="X469" s="87"/>
      <c r="AD469" s="87"/>
      <c r="AE469" s="87"/>
      <c r="AJ469" s="109"/>
      <c r="AK469" s="109"/>
      <c r="AL469" s="109"/>
      <c r="AM469" s="109"/>
      <c r="AN469" s="109"/>
      <c r="AO469" s="109"/>
      <c r="AP469" s="109"/>
      <c r="AQ469" s="109"/>
      <c r="AR469" s="109"/>
      <c r="AS469" s="109"/>
      <c r="AT469" s="109"/>
      <c r="AU469" s="109"/>
      <c r="AV469" s="109"/>
      <c r="AW469" s="109"/>
      <c r="AX469" s="109"/>
      <c r="AY469" s="109"/>
    </row>
    <row r="470" spans="24:51" s="45" customFormat="1" ht="12.75">
      <c r="X470" s="87"/>
      <c r="AD470" s="87"/>
      <c r="AE470" s="87"/>
      <c r="AJ470" s="109"/>
      <c r="AK470" s="109"/>
      <c r="AL470" s="109"/>
      <c r="AM470" s="109"/>
      <c r="AN470" s="109"/>
      <c r="AO470" s="109"/>
      <c r="AP470" s="109"/>
      <c r="AQ470" s="109"/>
      <c r="AR470" s="109"/>
      <c r="AS470" s="109"/>
      <c r="AT470" s="109"/>
      <c r="AU470" s="109"/>
      <c r="AV470" s="109"/>
      <c r="AW470" s="109"/>
      <c r="AX470" s="109"/>
      <c r="AY470" s="109"/>
    </row>
    <row r="471" spans="24:51" s="45" customFormat="1" ht="12.75">
      <c r="X471" s="87"/>
      <c r="AD471" s="87"/>
      <c r="AE471" s="87"/>
      <c r="AJ471" s="109"/>
      <c r="AK471" s="109"/>
      <c r="AL471" s="109"/>
      <c r="AM471" s="109"/>
      <c r="AN471" s="109"/>
      <c r="AO471" s="109"/>
      <c r="AP471" s="109"/>
      <c r="AQ471" s="109"/>
      <c r="AR471" s="109"/>
      <c r="AS471" s="109"/>
      <c r="AT471" s="109"/>
      <c r="AU471" s="109"/>
      <c r="AV471" s="109"/>
      <c r="AW471" s="109"/>
      <c r="AX471" s="109"/>
      <c r="AY471" s="109"/>
    </row>
    <row r="472" spans="24:51" s="45" customFormat="1" ht="12.75">
      <c r="X472" s="87"/>
      <c r="AD472" s="87"/>
      <c r="AE472" s="87"/>
      <c r="AJ472" s="109"/>
      <c r="AK472" s="109"/>
      <c r="AL472" s="109"/>
      <c r="AM472" s="109"/>
      <c r="AN472" s="109"/>
      <c r="AO472" s="109"/>
      <c r="AP472" s="109"/>
      <c r="AQ472" s="109"/>
      <c r="AR472" s="109"/>
      <c r="AS472" s="109"/>
      <c r="AT472" s="109"/>
      <c r="AU472" s="109"/>
      <c r="AV472" s="109"/>
      <c r="AW472" s="109"/>
      <c r="AX472" s="109"/>
      <c r="AY472" s="109"/>
    </row>
    <row r="473" spans="24:51" s="45" customFormat="1" ht="12.75">
      <c r="X473" s="87"/>
      <c r="AD473" s="87"/>
      <c r="AE473" s="87"/>
      <c r="AJ473" s="109"/>
      <c r="AK473" s="109"/>
      <c r="AL473" s="109"/>
      <c r="AM473" s="109"/>
      <c r="AN473" s="109"/>
      <c r="AO473" s="109"/>
      <c r="AP473" s="109"/>
      <c r="AQ473" s="109"/>
      <c r="AR473" s="109"/>
      <c r="AS473" s="109"/>
      <c r="AT473" s="109"/>
      <c r="AU473" s="109"/>
      <c r="AV473" s="109"/>
      <c r="AW473" s="109"/>
      <c r="AX473" s="109"/>
      <c r="AY473" s="109"/>
    </row>
    <row r="474" spans="24:51" s="45" customFormat="1" ht="12.75">
      <c r="X474" s="87"/>
      <c r="AD474" s="87"/>
      <c r="AE474" s="87"/>
      <c r="AJ474" s="109"/>
      <c r="AK474" s="109"/>
      <c r="AL474" s="109"/>
      <c r="AM474" s="109"/>
      <c r="AN474" s="109"/>
      <c r="AO474" s="109"/>
      <c r="AP474" s="109"/>
      <c r="AQ474" s="109"/>
      <c r="AR474" s="109"/>
      <c r="AS474" s="109"/>
      <c r="AT474" s="109"/>
      <c r="AU474" s="109"/>
      <c r="AV474" s="109"/>
      <c r="AW474" s="109"/>
      <c r="AX474" s="109"/>
      <c r="AY474" s="109"/>
    </row>
    <row r="475" spans="24:51" s="45" customFormat="1" ht="12.75">
      <c r="X475" s="87"/>
      <c r="AD475" s="87"/>
      <c r="AE475" s="87"/>
      <c r="AJ475" s="109"/>
      <c r="AK475" s="109"/>
      <c r="AL475" s="109"/>
      <c r="AM475" s="109"/>
      <c r="AN475" s="109"/>
      <c r="AO475" s="109"/>
      <c r="AP475" s="109"/>
      <c r="AQ475" s="109"/>
      <c r="AR475" s="109"/>
      <c r="AS475" s="109"/>
      <c r="AT475" s="109"/>
      <c r="AU475" s="109"/>
      <c r="AV475" s="109"/>
      <c r="AW475" s="109"/>
      <c r="AX475" s="109"/>
      <c r="AY475" s="109"/>
    </row>
    <row r="476" spans="24:51" s="45" customFormat="1" ht="12.75">
      <c r="X476" s="87"/>
      <c r="AD476" s="87"/>
      <c r="AE476" s="87"/>
      <c r="AJ476" s="109"/>
      <c r="AK476" s="109"/>
      <c r="AL476" s="109"/>
      <c r="AM476" s="109"/>
      <c r="AN476" s="109"/>
      <c r="AO476" s="109"/>
      <c r="AP476" s="109"/>
      <c r="AQ476" s="109"/>
      <c r="AR476" s="109"/>
      <c r="AS476" s="109"/>
      <c r="AT476" s="109"/>
      <c r="AU476" s="109"/>
      <c r="AV476" s="109"/>
      <c r="AW476" s="109"/>
      <c r="AX476" s="109"/>
      <c r="AY476" s="109"/>
    </row>
    <row r="477" spans="24:51" s="45" customFormat="1" ht="12.75">
      <c r="X477" s="87"/>
      <c r="AD477" s="87"/>
      <c r="AE477" s="87"/>
      <c r="AJ477" s="109"/>
      <c r="AK477" s="109"/>
      <c r="AL477" s="109"/>
      <c r="AM477" s="109"/>
      <c r="AN477" s="109"/>
      <c r="AO477" s="109"/>
      <c r="AP477" s="109"/>
      <c r="AQ477" s="109"/>
      <c r="AR477" s="109"/>
      <c r="AS477" s="109"/>
      <c r="AT477" s="109"/>
      <c r="AU477" s="109"/>
      <c r="AV477" s="109"/>
      <c r="AW477" s="109"/>
      <c r="AX477" s="109"/>
      <c r="AY477" s="109"/>
    </row>
    <row r="478" spans="24:51" s="45" customFormat="1" ht="12.75">
      <c r="X478" s="87"/>
      <c r="AD478" s="87"/>
      <c r="AE478" s="87"/>
      <c r="AJ478" s="109"/>
      <c r="AK478" s="109"/>
      <c r="AL478" s="109"/>
      <c r="AM478" s="109"/>
      <c r="AN478" s="109"/>
      <c r="AO478" s="109"/>
      <c r="AP478" s="109"/>
      <c r="AQ478" s="109"/>
      <c r="AR478" s="109"/>
      <c r="AS478" s="109"/>
      <c r="AT478" s="109"/>
      <c r="AU478" s="109"/>
      <c r="AV478" s="109"/>
      <c r="AW478" s="109"/>
      <c r="AX478" s="109"/>
      <c r="AY478" s="109"/>
    </row>
    <row r="479" spans="24:51" s="45" customFormat="1" ht="12.75">
      <c r="X479" s="87"/>
      <c r="AD479" s="87"/>
      <c r="AE479" s="87"/>
      <c r="AJ479" s="109"/>
      <c r="AK479" s="109"/>
      <c r="AL479" s="109"/>
      <c r="AM479" s="109"/>
      <c r="AN479" s="109"/>
      <c r="AO479" s="109"/>
      <c r="AP479" s="109"/>
      <c r="AQ479" s="109"/>
      <c r="AR479" s="109"/>
      <c r="AS479" s="109"/>
      <c r="AT479" s="109"/>
      <c r="AU479" s="109"/>
      <c r="AV479" s="109"/>
      <c r="AW479" s="109"/>
      <c r="AX479" s="109"/>
      <c r="AY479" s="109"/>
    </row>
    <row r="480" spans="24:51" s="45" customFormat="1" ht="12.75">
      <c r="X480" s="87"/>
      <c r="AD480" s="87"/>
      <c r="AE480" s="87"/>
      <c r="AJ480" s="109"/>
      <c r="AK480" s="109"/>
      <c r="AL480" s="109"/>
      <c r="AM480" s="109"/>
      <c r="AN480" s="109"/>
      <c r="AO480" s="109"/>
      <c r="AP480" s="109"/>
      <c r="AQ480" s="109"/>
      <c r="AR480" s="109"/>
      <c r="AS480" s="109"/>
      <c r="AT480" s="109"/>
      <c r="AU480" s="109"/>
      <c r="AV480" s="109"/>
      <c r="AW480" s="109"/>
      <c r="AX480" s="109"/>
      <c r="AY480" s="109"/>
    </row>
    <row r="481" spans="24:51" s="45" customFormat="1" ht="12.75">
      <c r="X481" s="87"/>
      <c r="AD481" s="87"/>
      <c r="AE481" s="87"/>
      <c r="AJ481" s="109"/>
      <c r="AK481" s="109"/>
      <c r="AL481" s="109"/>
      <c r="AM481" s="109"/>
      <c r="AN481" s="109"/>
      <c r="AO481" s="109"/>
      <c r="AP481" s="109"/>
      <c r="AQ481" s="109"/>
      <c r="AR481" s="109"/>
      <c r="AS481" s="109"/>
      <c r="AT481" s="109"/>
      <c r="AU481" s="109"/>
      <c r="AV481" s="109"/>
      <c r="AW481" s="109"/>
      <c r="AX481" s="109"/>
      <c r="AY481" s="109"/>
    </row>
    <row r="482" spans="24:51" s="45" customFormat="1" ht="12.75">
      <c r="X482" s="87"/>
      <c r="AD482" s="87"/>
      <c r="AE482" s="87"/>
      <c r="AJ482" s="109"/>
      <c r="AK482" s="109"/>
      <c r="AL482" s="109"/>
      <c r="AM482" s="109"/>
      <c r="AN482" s="109"/>
      <c r="AO482" s="109"/>
      <c r="AP482" s="109"/>
      <c r="AQ482" s="109"/>
      <c r="AR482" s="109"/>
      <c r="AS482" s="109"/>
      <c r="AT482" s="109"/>
      <c r="AU482" s="109"/>
      <c r="AV482" s="109"/>
      <c r="AW482" s="109"/>
      <c r="AX482" s="109"/>
      <c r="AY482" s="109"/>
    </row>
    <row r="483" spans="24:51" s="45" customFormat="1" ht="12.75">
      <c r="X483" s="87"/>
      <c r="AD483" s="87"/>
      <c r="AE483" s="87"/>
      <c r="AJ483" s="109"/>
      <c r="AK483" s="109"/>
      <c r="AL483" s="109"/>
      <c r="AM483" s="109"/>
      <c r="AN483" s="109"/>
      <c r="AO483" s="109"/>
      <c r="AP483" s="109"/>
      <c r="AQ483" s="109"/>
      <c r="AR483" s="109"/>
      <c r="AS483" s="109"/>
      <c r="AT483" s="109"/>
      <c r="AU483" s="109"/>
      <c r="AV483" s="109"/>
      <c r="AW483" s="109"/>
      <c r="AX483" s="109"/>
      <c r="AY483" s="109"/>
    </row>
    <row r="484" spans="24:51" s="45" customFormat="1" ht="12.75">
      <c r="X484" s="87"/>
      <c r="AD484" s="87"/>
      <c r="AE484" s="87"/>
      <c r="AJ484" s="109"/>
      <c r="AK484" s="109"/>
      <c r="AL484" s="109"/>
      <c r="AM484" s="109"/>
      <c r="AN484" s="109"/>
      <c r="AO484" s="109"/>
      <c r="AP484" s="109"/>
      <c r="AQ484" s="109"/>
      <c r="AR484" s="109"/>
      <c r="AS484" s="109"/>
      <c r="AT484" s="109"/>
      <c r="AU484" s="109"/>
      <c r="AV484" s="109"/>
      <c r="AW484" s="109"/>
      <c r="AX484" s="109"/>
      <c r="AY484" s="109"/>
    </row>
    <row r="485" spans="24:51" s="45" customFormat="1" ht="12.75">
      <c r="X485" s="87"/>
      <c r="AD485" s="87"/>
      <c r="AE485" s="87"/>
      <c r="AJ485" s="109"/>
      <c r="AK485" s="109"/>
      <c r="AL485" s="109"/>
      <c r="AM485" s="109"/>
      <c r="AN485" s="109"/>
      <c r="AO485" s="109"/>
      <c r="AP485" s="109"/>
      <c r="AQ485" s="109"/>
      <c r="AR485" s="109"/>
      <c r="AS485" s="109"/>
      <c r="AT485" s="109"/>
      <c r="AU485" s="109"/>
      <c r="AV485" s="109"/>
      <c r="AW485" s="109"/>
      <c r="AX485" s="109"/>
      <c r="AY485" s="109"/>
    </row>
    <row r="486" spans="24:51" s="45" customFormat="1" ht="12.75">
      <c r="X486" s="87"/>
      <c r="AD486" s="87"/>
      <c r="AE486" s="87"/>
      <c r="AJ486" s="109"/>
      <c r="AK486" s="109"/>
      <c r="AL486" s="109"/>
      <c r="AM486" s="109"/>
      <c r="AN486" s="109"/>
      <c r="AO486" s="109"/>
      <c r="AP486" s="109"/>
      <c r="AQ486" s="109"/>
      <c r="AR486" s="109"/>
      <c r="AS486" s="109"/>
      <c r="AT486" s="109"/>
      <c r="AU486" s="109"/>
      <c r="AV486" s="109"/>
      <c r="AW486" s="109"/>
      <c r="AX486" s="109"/>
      <c r="AY486" s="109"/>
    </row>
    <row r="487" spans="24:51" s="45" customFormat="1" ht="12.75">
      <c r="X487" s="87"/>
      <c r="AD487" s="87"/>
      <c r="AE487" s="87"/>
      <c r="AJ487" s="109"/>
      <c r="AK487" s="109"/>
      <c r="AL487" s="109"/>
      <c r="AM487" s="109"/>
      <c r="AN487" s="109"/>
      <c r="AO487" s="109"/>
      <c r="AP487" s="109"/>
      <c r="AQ487" s="109"/>
      <c r="AR487" s="109"/>
      <c r="AS487" s="109"/>
      <c r="AT487" s="109"/>
      <c r="AU487" s="109"/>
      <c r="AV487" s="109"/>
      <c r="AW487" s="109"/>
      <c r="AX487" s="109"/>
      <c r="AY487" s="109"/>
    </row>
    <row r="488" spans="24:51" s="45" customFormat="1" ht="12.75">
      <c r="X488" s="87"/>
      <c r="AD488" s="87"/>
      <c r="AE488" s="87"/>
      <c r="AJ488" s="109"/>
      <c r="AK488" s="109"/>
      <c r="AL488" s="109"/>
      <c r="AM488" s="109"/>
      <c r="AN488" s="109"/>
      <c r="AO488" s="109"/>
      <c r="AP488" s="109"/>
      <c r="AQ488" s="109"/>
      <c r="AR488" s="109"/>
      <c r="AS488" s="109"/>
      <c r="AT488" s="109"/>
      <c r="AU488" s="109"/>
      <c r="AV488" s="109"/>
      <c r="AW488" s="109"/>
      <c r="AX488" s="109"/>
      <c r="AY488" s="109"/>
    </row>
    <row r="489" spans="24:51" s="45" customFormat="1" ht="12.75">
      <c r="X489" s="87"/>
      <c r="AD489" s="87"/>
      <c r="AE489" s="87"/>
      <c r="AJ489" s="109"/>
      <c r="AK489" s="109"/>
      <c r="AL489" s="109"/>
      <c r="AM489" s="109"/>
      <c r="AN489" s="109"/>
      <c r="AO489" s="109"/>
      <c r="AP489" s="109"/>
      <c r="AQ489" s="109"/>
      <c r="AR489" s="109"/>
      <c r="AS489" s="109"/>
      <c r="AT489" s="109"/>
      <c r="AU489" s="109"/>
      <c r="AV489" s="109"/>
      <c r="AW489" s="109"/>
      <c r="AX489" s="109"/>
      <c r="AY489" s="109"/>
    </row>
    <row r="490" spans="24:51" s="45" customFormat="1" ht="12.75">
      <c r="X490" s="87"/>
      <c r="AD490" s="87"/>
      <c r="AE490" s="87"/>
      <c r="AJ490" s="109"/>
      <c r="AK490" s="109"/>
      <c r="AL490" s="109"/>
      <c r="AM490" s="109"/>
      <c r="AN490" s="109"/>
      <c r="AO490" s="109"/>
      <c r="AP490" s="109"/>
      <c r="AQ490" s="109"/>
      <c r="AR490" s="109"/>
      <c r="AS490" s="109"/>
      <c r="AT490" s="109"/>
      <c r="AU490" s="109"/>
      <c r="AV490" s="109"/>
      <c r="AW490" s="109"/>
      <c r="AX490" s="109"/>
      <c r="AY490" s="109"/>
    </row>
    <row r="491" spans="24:51" s="45" customFormat="1" ht="12.75">
      <c r="X491" s="87"/>
      <c r="AD491" s="87"/>
      <c r="AE491" s="87"/>
      <c r="AJ491" s="109"/>
      <c r="AK491" s="109"/>
      <c r="AL491" s="109"/>
      <c r="AM491" s="109"/>
      <c r="AN491" s="109"/>
      <c r="AO491" s="109"/>
      <c r="AP491" s="109"/>
      <c r="AQ491" s="109"/>
      <c r="AR491" s="109"/>
      <c r="AS491" s="109"/>
      <c r="AT491" s="109"/>
      <c r="AU491" s="109"/>
      <c r="AV491" s="109"/>
      <c r="AW491" s="109"/>
      <c r="AX491" s="109"/>
      <c r="AY491" s="109"/>
    </row>
    <row r="492" spans="24:51" s="45" customFormat="1" ht="12.75">
      <c r="X492" s="87"/>
      <c r="AD492" s="87"/>
      <c r="AE492" s="87"/>
      <c r="AJ492" s="109"/>
      <c r="AK492" s="109"/>
      <c r="AL492" s="109"/>
      <c r="AM492" s="109"/>
      <c r="AN492" s="109"/>
      <c r="AO492" s="109"/>
      <c r="AP492" s="109"/>
      <c r="AQ492" s="109"/>
      <c r="AR492" s="109"/>
      <c r="AS492" s="109"/>
      <c r="AT492" s="109"/>
      <c r="AU492" s="109"/>
      <c r="AV492" s="109"/>
      <c r="AW492" s="109"/>
      <c r="AX492" s="109"/>
      <c r="AY492" s="109"/>
    </row>
    <row r="493" spans="24:51" s="45" customFormat="1" ht="12.75">
      <c r="X493" s="87"/>
      <c r="AD493" s="87"/>
      <c r="AE493" s="87"/>
      <c r="AJ493" s="109"/>
      <c r="AK493" s="109"/>
      <c r="AL493" s="109"/>
      <c r="AM493" s="109"/>
      <c r="AN493" s="109"/>
      <c r="AO493" s="109"/>
      <c r="AP493" s="109"/>
      <c r="AQ493" s="109"/>
      <c r="AR493" s="109"/>
      <c r="AS493" s="109"/>
      <c r="AT493" s="109"/>
      <c r="AU493" s="109"/>
      <c r="AV493" s="109"/>
      <c r="AW493" s="109"/>
      <c r="AX493" s="109"/>
      <c r="AY493" s="109"/>
    </row>
    <row r="494" spans="24:51" s="45" customFormat="1" ht="12.75">
      <c r="X494" s="87"/>
      <c r="AD494" s="87"/>
      <c r="AE494" s="87"/>
      <c r="AJ494" s="109"/>
      <c r="AK494" s="109"/>
      <c r="AL494" s="109"/>
      <c r="AM494" s="109"/>
      <c r="AN494" s="109"/>
      <c r="AO494" s="109"/>
      <c r="AP494" s="109"/>
      <c r="AQ494" s="109"/>
      <c r="AR494" s="109"/>
      <c r="AS494" s="109"/>
      <c r="AT494" s="109"/>
      <c r="AU494" s="109"/>
      <c r="AV494" s="109"/>
      <c r="AW494" s="109"/>
      <c r="AX494" s="109"/>
      <c r="AY494" s="109"/>
    </row>
    <row r="495" spans="24:51" s="45" customFormat="1" ht="12.75">
      <c r="X495" s="87"/>
      <c r="AD495" s="87"/>
      <c r="AE495" s="87"/>
      <c r="AJ495" s="109"/>
      <c r="AK495" s="109"/>
      <c r="AL495" s="109"/>
      <c r="AM495" s="109"/>
      <c r="AN495" s="109"/>
      <c r="AO495" s="109"/>
      <c r="AP495" s="109"/>
      <c r="AQ495" s="109"/>
      <c r="AR495" s="109"/>
      <c r="AS495" s="109"/>
      <c r="AT495" s="109"/>
      <c r="AU495" s="109"/>
      <c r="AV495" s="109"/>
      <c r="AW495" s="109"/>
      <c r="AX495" s="109"/>
      <c r="AY495" s="109"/>
    </row>
    <row r="496" spans="24:51" s="45" customFormat="1" ht="12.75">
      <c r="X496" s="87"/>
      <c r="AD496" s="87"/>
      <c r="AE496" s="87"/>
      <c r="AJ496" s="109"/>
      <c r="AK496" s="109"/>
      <c r="AL496" s="109"/>
      <c r="AM496" s="109"/>
      <c r="AN496" s="109"/>
      <c r="AO496" s="109"/>
      <c r="AP496" s="109"/>
      <c r="AQ496" s="109"/>
      <c r="AR496" s="109"/>
      <c r="AS496" s="109"/>
      <c r="AT496" s="109"/>
      <c r="AU496" s="109"/>
      <c r="AV496" s="109"/>
      <c r="AW496" s="109"/>
      <c r="AX496" s="109"/>
      <c r="AY496" s="109"/>
    </row>
    <row r="497" spans="24:51" s="45" customFormat="1" ht="12.75">
      <c r="X497" s="87"/>
      <c r="AD497" s="87"/>
      <c r="AE497" s="87"/>
      <c r="AJ497" s="109"/>
      <c r="AK497" s="109"/>
      <c r="AL497" s="109"/>
      <c r="AM497" s="109"/>
      <c r="AN497" s="109"/>
      <c r="AO497" s="109"/>
      <c r="AP497" s="109"/>
      <c r="AQ497" s="109"/>
      <c r="AR497" s="109"/>
      <c r="AS497" s="109"/>
      <c r="AT497" s="109"/>
      <c r="AU497" s="109"/>
      <c r="AV497" s="109"/>
      <c r="AW497" s="109"/>
      <c r="AX497" s="109"/>
      <c r="AY497" s="109"/>
    </row>
    <row r="498" spans="24:51" s="45" customFormat="1" ht="12.75">
      <c r="X498" s="87"/>
      <c r="AD498" s="87"/>
      <c r="AE498" s="87"/>
      <c r="AJ498" s="109"/>
      <c r="AK498" s="109"/>
      <c r="AL498" s="109"/>
      <c r="AM498" s="109"/>
      <c r="AN498" s="109"/>
      <c r="AO498" s="109"/>
      <c r="AP498" s="109"/>
      <c r="AQ498" s="109"/>
      <c r="AR498" s="109"/>
      <c r="AS498" s="109"/>
      <c r="AT498" s="109"/>
      <c r="AU498" s="109"/>
      <c r="AV498" s="109"/>
      <c r="AW498" s="109"/>
      <c r="AX498" s="109"/>
      <c r="AY498" s="109"/>
    </row>
    <row r="499" spans="24:51" s="45" customFormat="1" ht="12.75">
      <c r="X499" s="87"/>
      <c r="AD499" s="87"/>
      <c r="AE499" s="87"/>
      <c r="AJ499" s="109"/>
      <c r="AK499" s="109"/>
      <c r="AL499" s="109"/>
      <c r="AM499" s="109"/>
      <c r="AN499" s="109"/>
      <c r="AO499" s="109"/>
      <c r="AP499" s="109"/>
      <c r="AQ499" s="109"/>
      <c r="AR499" s="109"/>
      <c r="AS499" s="109"/>
      <c r="AT499" s="109"/>
      <c r="AU499" s="109"/>
      <c r="AV499" s="109"/>
      <c r="AW499" s="109"/>
      <c r="AX499" s="109"/>
      <c r="AY499" s="109"/>
    </row>
    <row r="500" spans="24:51" s="45" customFormat="1" ht="12.75">
      <c r="X500" s="87"/>
      <c r="AD500" s="87"/>
      <c r="AE500" s="87"/>
      <c r="AJ500" s="109"/>
      <c r="AK500" s="109"/>
      <c r="AL500" s="109"/>
      <c r="AM500" s="109"/>
      <c r="AN500" s="109"/>
      <c r="AO500" s="109"/>
      <c r="AP500" s="109"/>
      <c r="AQ500" s="109"/>
      <c r="AR500" s="109"/>
      <c r="AS500" s="109"/>
      <c r="AT500" s="109"/>
      <c r="AU500" s="109"/>
      <c r="AV500" s="109"/>
      <c r="AW500" s="109"/>
      <c r="AX500" s="109"/>
      <c r="AY500" s="109"/>
    </row>
    <row r="501" spans="24:51" s="45" customFormat="1" ht="12.75">
      <c r="X501" s="87"/>
      <c r="AD501" s="87"/>
      <c r="AE501" s="87"/>
      <c r="AJ501" s="109"/>
      <c r="AK501" s="109"/>
      <c r="AL501" s="109"/>
      <c r="AM501" s="109"/>
      <c r="AN501" s="109"/>
      <c r="AO501" s="109"/>
      <c r="AP501" s="109"/>
      <c r="AQ501" s="109"/>
      <c r="AR501" s="109"/>
      <c r="AS501" s="109"/>
      <c r="AT501" s="109"/>
      <c r="AU501" s="109"/>
      <c r="AV501" s="109"/>
      <c r="AW501" s="109"/>
      <c r="AX501" s="109"/>
      <c r="AY501" s="109"/>
    </row>
    <row r="502" spans="24:51" s="45" customFormat="1" ht="12.75">
      <c r="X502" s="87"/>
      <c r="AD502" s="87"/>
      <c r="AE502" s="87"/>
      <c r="AJ502" s="109"/>
      <c r="AK502" s="109"/>
      <c r="AL502" s="109"/>
      <c r="AM502" s="109"/>
      <c r="AN502" s="109"/>
      <c r="AO502" s="109"/>
      <c r="AP502" s="109"/>
      <c r="AQ502" s="109"/>
      <c r="AR502" s="109"/>
      <c r="AS502" s="109"/>
      <c r="AT502" s="109"/>
      <c r="AU502" s="109"/>
      <c r="AV502" s="109"/>
      <c r="AW502" s="109"/>
      <c r="AX502" s="109"/>
      <c r="AY502" s="109"/>
    </row>
    <row r="503" spans="24:51" s="45" customFormat="1" ht="12.75">
      <c r="X503" s="87"/>
      <c r="AD503" s="87"/>
      <c r="AE503" s="87"/>
      <c r="AJ503" s="109"/>
      <c r="AK503" s="109"/>
      <c r="AL503" s="109"/>
      <c r="AM503" s="109"/>
      <c r="AN503" s="109"/>
      <c r="AO503" s="109"/>
      <c r="AP503" s="109"/>
      <c r="AQ503" s="109"/>
      <c r="AR503" s="109"/>
      <c r="AS503" s="109"/>
      <c r="AT503" s="109"/>
      <c r="AU503" s="109"/>
      <c r="AV503" s="109"/>
      <c r="AW503" s="109"/>
      <c r="AX503" s="109"/>
      <c r="AY503" s="109"/>
    </row>
    <row r="504" spans="24:51" s="45" customFormat="1" ht="12.75">
      <c r="X504" s="87"/>
      <c r="AD504" s="87"/>
      <c r="AE504" s="87"/>
      <c r="AJ504" s="109"/>
      <c r="AK504" s="109"/>
      <c r="AL504" s="109"/>
      <c r="AM504" s="109"/>
      <c r="AN504" s="109"/>
      <c r="AO504" s="109"/>
      <c r="AP504" s="109"/>
      <c r="AQ504" s="109"/>
      <c r="AR504" s="109"/>
      <c r="AS504" s="109"/>
      <c r="AT504" s="109"/>
      <c r="AU504" s="109"/>
      <c r="AV504" s="109"/>
      <c r="AW504" s="109"/>
      <c r="AX504" s="109"/>
      <c r="AY504" s="109"/>
    </row>
    <row r="505" spans="24:51" s="45" customFormat="1" ht="12.75">
      <c r="X505" s="87"/>
      <c r="AD505" s="87"/>
      <c r="AE505" s="87"/>
      <c r="AJ505" s="109"/>
      <c r="AK505" s="109"/>
      <c r="AL505" s="109"/>
      <c r="AM505" s="109"/>
      <c r="AN505" s="109"/>
      <c r="AO505" s="109"/>
      <c r="AP505" s="109"/>
      <c r="AQ505" s="109"/>
      <c r="AR505" s="109"/>
      <c r="AS505" s="109"/>
      <c r="AT505" s="109"/>
      <c r="AU505" s="109"/>
      <c r="AV505" s="109"/>
      <c r="AW505" s="109"/>
      <c r="AX505" s="109"/>
      <c r="AY505" s="109"/>
    </row>
    <row r="506" spans="24:51" s="45" customFormat="1" ht="12.75">
      <c r="X506" s="87"/>
      <c r="AD506" s="87"/>
      <c r="AE506" s="87"/>
      <c r="AJ506" s="109"/>
      <c r="AK506" s="109"/>
      <c r="AL506" s="109"/>
      <c r="AM506" s="109"/>
      <c r="AN506" s="109"/>
      <c r="AO506" s="109"/>
      <c r="AP506" s="109"/>
      <c r="AQ506" s="109"/>
      <c r="AR506" s="109"/>
      <c r="AS506" s="109"/>
      <c r="AT506" s="109"/>
      <c r="AU506" s="109"/>
      <c r="AV506" s="109"/>
      <c r="AW506" s="109"/>
      <c r="AX506" s="109"/>
      <c r="AY506" s="109"/>
    </row>
    <row r="507" spans="24:51" s="45" customFormat="1" ht="12.75">
      <c r="X507" s="87"/>
      <c r="AD507" s="87"/>
      <c r="AE507" s="87"/>
      <c r="AJ507" s="109"/>
      <c r="AK507" s="109"/>
      <c r="AL507" s="109"/>
      <c r="AM507" s="109"/>
      <c r="AN507" s="109"/>
      <c r="AO507" s="109"/>
      <c r="AP507" s="109"/>
      <c r="AQ507" s="109"/>
      <c r="AR507" s="109"/>
      <c r="AS507" s="109"/>
      <c r="AT507" s="109"/>
      <c r="AU507" s="109"/>
      <c r="AV507" s="109"/>
      <c r="AW507" s="109"/>
      <c r="AX507" s="109"/>
      <c r="AY507" s="109"/>
    </row>
    <row r="508" spans="24:51" s="45" customFormat="1" ht="12.75">
      <c r="X508" s="87"/>
      <c r="AD508" s="87"/>
      <c r="AE508" s="87"/>
      <c r="AJ508" s="109"/>
      <c r="AK508" s="109"/>
      <c r="AL508" s="109"/>
      <c r="AM508" s="109"/>
      <c r="AN508" s="109"/>
      <c r="AO508" s="109"/>
      <c r="AP508" s="109"/>
      <c r="AQ508" s="109"/>
      <c r="AR508" s="109"/>
      <c r="AS508" s="109"/>
      <c r="AT508" s="109"/>
      <c r="AU508" s="109"/>
      <c r="AV508" s="109"/>
      <c r="AW508" s="109"/>
      <c r="AX508" s="109"/>
      <c r="AY508" s="109"/>
    </row>
    <row r="509" spans="24:51" s="45" customFormat="1" ht="12.75">
      <c r="X509" s="87"/>
      <c r="AD509" s="87"/>
      <c r="AE509" s="87"/>
      <c r="AJ509" s="109"/>
      <c r="AK509" s="109"/>
      <c r="AL509" s="109"/>
      <c r="AM509" s="109"/>
      <c r="AN509" s="109"/>
      <c r="AO509" s="109"/>
      <c r="AP509" s="109"/>
      <c r="AQ509" s="109"/>
      <c r="AR509" s="109"/>
      <c r="AS509" s="109"/>
      <c r="AT509" s="109"/>
      <c r="AU509" s="109"/>
      <c r="AV509" s="109"/>
      <c r="AW509" s="109"/>
      <c r="AX509" s="109"/>
      <c r="AY509" s="109"/>
    </row>
    <row r="510" spans="24:51" s="45" customFormat="1" ht="12.75">
      <c r="X510" s="87"/>
      <c r="AD510" s="87"/>
      <c r="AE510" s="87"/>
      <c r="AJ510" s="109"/>
      <c r="AK510" s="109"/>
      <c r="AL510" s="109"/>
      <c r="AM510" s="109"/>
      <c r="AN510" s="109"/>
      <c r="AO510" s="109"/>
      <c r="AP510" s="109"/>
      <c r="AQ510" s="109"/>
      <c r="AR510" s="109"/>
      <c r="AS510" s="109"/>
      <c r="AT510" s="109"/>
      <c r="AU510" s="109"/>
      <c r="AV510" s="109"/>
      <c r="AW510" s="109"/>
      <c r="AX510" s="109"/>
      <c r="AY510" s="109"/>
    </row>
    <row r="511" spans="24:51" s="45" customFormat="1" ht="12.75">
      <c r="X511" s="87"/>
      <c r="AD511" s="87"/>
      <c r="AE511" s="87"/>
      <c r="AJ511" s="109"/>
      <c r="AK511" s="109"/>
      <c r="AL511" s="109"/>
      <c r="AM511" s="109"/>
      <c r="AN511" s="109"/>
      <c r="AO511" s="109"/>
      <c r="AP511" s="109"/>
      <c r="AQ511" s="109"/>
      <c r="AR511" s="109"/>
      <c r="AS511" s="109"/>
      <c r="AT511" s="109"/>
      <c r="AU511" s="109"/>
      <c r="AV511" s="109"/>
      <c r="AW511" s="109"/>
      <c r="AX511" s="109"/>
      <c r="AY511" s="109"/>
    </row>
    <row r="512" spans="24:51" s="45" customFormat="1" ht="12.75">
      <c r="X512" s="87"/>
      <c r="AD512" s="87"/>
      <c r="AE512" s="87"/>
      <c r="AJ512" s="109"/>
      <c r="AK512" s="109"/>
      <c r="AL512" s="109"/>
      <c r="AM512" s="109"/>
      <c r="AN512" s="109"/>
      <c r="AO512" s="109"/>
      <c r="AP512" s="109"/>
      <c r="AQ512" s="109"/>
      <c r="AR512" s="109"/>
      <c r="AS512" s="109"/>
      <c r="AT512" s="109"/>
      <c r="AU512" s="109"/>
      <c r="AV512" s="109"/>
      <c r="AW512" s="109"/>
      <c r="AX512" s="109"/>
      <c r="AY512" s="109"/>
    </row>
    <row r="513" spans="24:51" s="45" customFormat="1" ht="12.75">
      <c r="X513" s="87"/>
      <c r="AD513" s="87"/>
      <c r="AE513" s="87"/>
      <c r="AJ513" s="109"/>
      <c r="AK513" s="109"/>
      <c r="AL513" s="109"/>
      <c r="AM513" s="109"/>
      <c r="AN513" s="109"/>
      <c r="AO513" s="109"/>
      <c r="AP513" s="109"/>
      <c r="AQ513" s="109"/>
      <c r="AR513" s="109"/>
      <c r="AS513" s="109"/>
      <c r="AT513" s="109"/>
      <c r="AU513" s="109"/>
      <c r="AV513" s="109"/>
      <c r="AW513" s="109"/>
      <c r="AX513" s="109"/>
      <c r="AY513" s="109"/>
    </row>
    <row r="514" spans="24:51" s="45" customFormat="1" ht="12.75">
      <c r="X514" s="87"/>
      <c r="AD514" s="87"/>
      <c r="AE514" s="87"/>
      <c r="AJ514" s="109"/>
      <c r="AK514" s="109"/>
      <c r="AL514" s="109"/>
      <c r="AM514" s="109"/>
      <c r="AN514" s="109"/>
      <c r="AO514" s="109"/>
      <c r="AP514" s="109"/>
      <c r="AQ514" s="109"/>
      <c r="AR514" s="109"/>
      <c r="AS514" s="109"/>
      <c r="AT514" s="109"/>
      <c r="AU514" s="109"/>
      <c r="AV514" s="109"/>
      <c r="AW514" s="109"/>
      <c r="AX514" s="109"/>
      <c r="AY514" s="109"/>
    </row>
    <row r="515" spans="24:51" s="45" customFormat="1" ht="12.75">
      <c r="X515" s="87"/>
      <c r="AD515" s="87"/>
      <c r="AE515" s="87"/>
      <c r="AJ515" s="109"/>
      <c r="AK515" s="109"/>
      <c r="AL515" s="109"/>
      <c r="AM515" s="109"/>
      <c r="AN515" s="109"/>
      <c r="AO515" s="109"/>
      <c r="AP515" s="109"/>
      <c r="AQ515" s="109"/>
      <c r="AR515" s="109"/>
      <c r="AS515" s="109"/>
      <c r="AT515" s="109"/>
      <c r="AU515" s="109"/>
      <c r="AV515" s="109"/>
      <c r="AW515" s="109"/>
      <c r="AX515" s="109"/>
      <c r="AY515" s="109"/>
    </row>
    <row r="516" spans="24:51" s="45" customFormat="1" ht="12.75">
      <c r="X516" s="87"/>
      <c r="AD516" s="87"/>
      <c r="AE516" s="87"/>
      <c r="AJ516" s="109"/>
      <c r="AK516" s="109"/>
      <c r="AL516" s="109"/>
      <c r="AM516" s="109"/>
      <c r="AN516" s="109"/>
      <c r="AO516" s="109"/>
      <c r="AP516" s="109"/>
      <c r="AQ516" s="109"/>
      <c r="AR516" s="109"/>
      <c r="AS516" s="109"/>
      <c r="AT516" s="109"/>
      <c r="AU516" s="109"/>
      <c r="AV516" s="109"/>
      <c r="AW516" s="109"/>
      <c r="AX516" s="109"/>
      <c r="AY516" s="109"/>
    </row>
    <row r="517" spans="24:51" s="45" customFormat="1" ht="12.75">
      <c r="X517" s="87"/>
      <c r="AD517" s="87"/>
      <c r="AE517" s="87"/>
      <c r="AJ517" s="109"/>
      <c r="AK517" s="109"/>
      <c r="AL517" s="109"/>
      <c r="AM517" s="109"/>
      <c r="AN517" s="109"/>
      <c r="AO517" s="109"/>
      <c r="AP517" s="109"/>
      <c r="AQ517" s="109"/>
      <c r="AR517" s="109"/>
      <c r="AS517" s="109"/>
      <c r="AT517" s="109"/>
      <c r="AU517" s="109"/>
      <c r="AV517" s="109"/>
      <c r="AW517" s="109"/>
      <c r="AX517" s="109"/>
      <c r="AY517" s="109"/>
    </row>
    <row r="518" spans="24:51" s="45" customFormat="1" ht="12.75">
      <c r="X518" s="87"/>
      <c r="AD518" s="87"/>
      <c r="AE518" s="87"/>
      <c r="AJ518" s="109"/>
      <c r="AK518" s="109"/>
      <c r="AL518" s="109"/>
      <c r="AM518" s="109"/>
      <c r="AN518" s="109"/>
      <c r="AO518" s="109"/>
      <c r="AP518" s="109"/>
      <c r="AQ518" s="109"/>
      <c r="AR518" s="109"/>
      <c r="AS518" s="109"/>
      <c r="AT518" s="109"/>
      <c r="AU518" s="109"/>
      <c r="AV518" s="109"/>
      <c r="AW518" s="109"/>
      <c r="AX518" s="109"/>
      <c r="AY518" s="109"/>
    </row>
    <row r="519" spans="24:51" s="45" customFormat="1" ht="12.75">
      <c r="X519" s="87"/>
      <c r="AD519" s="87"/>
      <c r="AE519" s="87"/>
      <c r="AJ519" s="109"/>
      <c r="AK519" s="109"/>
      <c r="AL519" s="109"/>
      <c r="AM519" s="109"/>
      <c r="AN519" s="109"/>
      <c r="AO519" s="109"/>
      <c r="AP519" s="109"/>
      <c r="AQ519" s="109"/>
      <c r="AR519" s="109"/>
      <c r="AS519" s="109"/>
      <c r="AT519" s="109"/>
      <c r="AU519" s="109"/>
      <c r="AV519" s="109"/>
      <c r="AW519" s="109"/>
      <c r="AX519" s="109"/>
      <c r="AY519" s="109"/>
    </row>
    <row r="520" spans="24:51" s="45" customFormat="1" ht="12.75">
      <c r="X520" s="87"/>
      <c r="AD520" s="87"/>
      <c r="AE520" s="87"/>
      <c r="AJ520" s="109"/>
      <c r="AK520" s="109"/>
      <c r="AL520" s="109"/>
      <c r="AM520" s="109"/>
      <c r="AN520" s="109"/>
      <c r="AO520" s="109"/>
      <c r="AP520" s="109"/>
      <c r="AQ520" s="109"/>
      <c r="AR520" s="109"/>
      <c r="AS520" s="109"/>
      <c r="AT520" s="109"/>
      <c r="AU520" s="109"/>
      <c r="AV520" s="109"/>
      <c r="AW520" s="109"/>
      <c r="AX520" s="109"/>
      <c r="AY520" s="109"/>
    </row>
    <row r="521" spans="24:51" s="45" customFormat="1" ht="12.75">
      <c r="X521" s="87"/>
      <c r="AD521" s="87"/>
      <c r="AE521" s="87"/>
      <c r="AJ521" s="109"/>
      <c r="AK521" s="109"/>
      <c r="AL521" s="109"/>
      <c r="AM521" s="109"/>
      <c r="AN521" s="109"/>
      <c r="AO521" s="109"/>
      <c r="AP521" s="109"/>
      <c r="AQ521" s="109"/>
      <c r="AR521" s="109"/>
      <c r="AS521" s="109"/>
      <c r="AT521" s="109"/>
      <c r="AU521" s="109"/>
      <c r="AV521" s="109"/>
      <c r="AW521" s="109"/>
      <c r="AX521" s="109"/>
      <c r="AY521" s="109"/>
    </row>
    <row r="522" spans="24:51" s="45" customFormat="1" ht="12.75">
      <c r="X522" s="87"/>
      <c r="AD522" s="87"/>
      <c r="AE522" s="87"/>
      <c r="AJ522" s="109"/>
      <c r="AK522" s="109"/>
      <c r="AL522" s="109"/>
      <c r="AM522" s="109"/>
      <c r="AN522" s="109"/>
      <c r="AO522" s="109"/>
      <c r="AP522" s="109"/>
      <c r="AQ522" s="109"/>
      <c r="AR522" s="109"/>
      <c r="AS522" s="109"/>
      <c r="AT522" s="109"/>
      <c r="AU522" s="109"/>
      <c r="AV522" s="109"/>
      <c r="AW522" s="109"/>
      <c r="AX522" s="109"/>
      <c r="AY522" s="109"/>
    </row>
    <row r="523" spans="24:51" s="45" customFormat="1" ht="12.75">
      <c r="X523" s="87"/>
      <c r="AD523" s="87"/>
      <c r="AE523" s="87"/>
      <c r="AJ523" s="109"/>
      <c r="AK523" s="109"/>
      <c r="AL523" s="109"/>
      <c r="AM523" s="109"/>
      <c r="AN523" s="109"/>
      <c r="AO523" s="109"/>
      <c r="AP523" s="109"/>
      <c r="AQ523" s="109"/>
      <c r="AR523" s="109"/>
      <c r="AS523" s="109"/>
      <c r="AT523" s="109"/>
      <c r="AU523" s="109"/>
      <c r="AV523" s="109"/>
      <c r="AW523" s="109"/>
      <c r="AX523" s="109"/>
      <c r="AY523" s="109"/>
    </row>
    <row r="524" spans="24:51" s="45" customFormat="1" ht="12.75">
      <c r="X524" s="87"/>
      <c r="AD524" s="87"/>
      <c r="AE524" s="87"/>
      <c r="AJ524" s="109"/>
      <c r="AK524" s="109"/>
      <c r="AL524" s="109"/>
      <c r="AM524" s="109"/>
      <c r="AN524" s="109"/>
      <c r="AO524" s="109"/>
      <c r="AP524" s="109"/>
      <c r="AQ524" s="109"/>
      <c r="AR524" s="109"/>
      <c r="AS524" s="109"/>
      <c r="AT524" s="109"/>
      <c r="AU524" s="109"/>
      <c r="AV524" s="109"/>
      <c r="AW524" s="109"/>
      <c r="AX524" s="109"/>
      <c r="AY524" s="109"/>
    </row>
    <row r="525" spans="24:51" s="45" customFormat="1" ht="12.75">
      <c r="X525" s="87"/>
      <c r="AD525" s="87"/>
      <c r="AE525" s="87"/>
      <c r="AJ525" s="109"/>
      <c r="AK525" s="109"/>
      <c r="AL525" s="109"/>
      <c r="AM525" s="109"/>
      <c r="AN525" s="109"/>
      <c r="AO525" s="109"/>
      <c r="AP525" s="109"/>
      <c r="AQ525" s="109"/>
      <c r="AR525" s="109"/>
      <c r="AS525" s="109"/>
      <c r="AT525" s="109"/>
      <c r="AU525" s="109"/>
      <c r="AV525" s="109"/>
      <c r="AW525" s="109"/>
      <c r="AX525" s="109"/>
      <c r="AY525" s="109"/>
    </row>
    <row r="526" spans="24:51" s="45" customFormat="1" ht="12.75">
      <c r="X526" s="87"/>
      <c r="AD526" s="87"/>
      <c r="AE526" s="87"/>
      <c r="AJ526" s="109"/>
      <c r="AK526" s="109"/>
      <c r="AL526" s="109"/>
      <c r="AM526" s="109"/>
      <c r="AN526" s="109"/>
      <c r="AO526" s="109"/>
      <c r="AP526" s="109"/>
      <c r="AQ526" s="109"/>
      <c r="AR526" s="109"/>
      <c r="AS526" s="109"/>
      <c r="AT526" s="109"/>
      <c r="AU526" s="109"/>
      <c r="AV526" s="109"/>
      <c r="AW526" s="109"/>
      <c r="AX526" s="109"/>
      <c r="AY526" s="109"/>
    </row>
    <row r="527" spans="24:51" s="45" customFormat="1" ht="12.75">
      <c r="X527" s="87"/>
      <c r="AD527" s="87"/>
      <c r="AE527" s="87"/>
      <c r="AJ527" s="109"/>
      <c r="AK527" s="109"/>
      <c r="AL527" s="109"/>
      <c r="AM527" s="109"/>
      <c r="AN527" s="109"/>
      <c r="AO527" s="109"/>
      <c r="AP527" s="109"/>
      <c r="AQ527" s="109"/>
      <c r="AR527" s="109"/>
      <c r="AS527" s="109"/>
      <c r="AT527" s="109"/>
      <c r="AU527" s="109"/>
      <c r="AV527" s="109"/>
      <c r="AW527" s="109"/>
      <c r="AX527" s="109"/>
      <c r="AY527" s="109"/>
    </row>
    <row r="528" spans="24:51" s="45" customFormat="1" ht="12.75">
      <c r="X528" s="87"/>
      <c r="AD528" s="87"/>
      <c r="AE528" s="87"/>
      <c r="AJ528" s="109"/>
      <c r="AK528" s="109"/>
      <c r="AL528" s="109"/>
      <c r="AM528" s="109"/>
      <c r="AN528" s="109"/>
      <c r="AO528" s="109"/>
      <c r="AP528" s="109"/>
      <c r="AQ528" s="109"/>
      <c r="AR528" s="109"/>
      <c r="AS528" s="109"/>
      <c r="AT528" s="109"/>
      <c r="AU528" s="109"/>
      <c r="AV528" s="109"/>
      <c r="AW528" s="109"/>
      <c r="AX528" s="109"/>
      <c r="AY528" s="109"/>
    </row>
    <row r="529" spans="24:51" s="45" customFormat="1" ht="12.75">
      <c r="X529" s="87"/>
      <c r="AD529" s="87"/>
      <c r="AE529" s="87"/>
      <c r="AJ529" s="109"/>
      <c r="AK529" s="109"/>
      <c r="AL529" s="109"/>
      <c r="AM529" s="109"/>
      <c r="AN529" s="109"/>
      <c r="AO529" s="109"/>
      <c r="AP529" s="109"/>
      <c r="AQ529" s="109"/>
      <c r="AR529" s="109"/>
      <c r="AS529" s="109"/>
      <c r="AT529" s="109"/>
      <c r="AU529" s="109"/>
      <c r="AV529" s="109"/>
      <c r="AW529" s="109"/>
      <c r="AX529" s="109"/>
      <c r="AY529" s="109"/>
    </row>
    <row r="530" spans="24:51" s="45" customFormat="1" ht="12.75">
      <c r="X530" s="87"/>
      <c r="AD530" s="87"/>
      <c r="AE530" s="87"/>
      <c r="AJ530" s="109"/>
      <c r="AK530" s="109"/>
      <c r="AL530" s="109"/>
      <c r="AM530" s="109"/>
      <c r="AN530" s="109"/>
      <c r="AO530" s="109"/>
      <c r="AP530" s="109"/>
      <c r="AQ530" s="109"/>
      <c r="AR530" s="109"/>
      <c r="AS530" s="109"/>
      <c r="AT530" s="109"/>
      <c r="AU530" s="109"/>
      <c r="AV530" s="109"/>
      <c r="AW530" s="109"/>
      <c r="AX530" s="109"/>
      <c r="AY530" s="109"/>
    </row>
    <row r="531" spans="24:51" s="45" customFormat="1" ht="12.75">
      <c r="X531" s="87"/>
      <c r="AD531" s="87"/>
      <c r="AE531" s="87"/>
      <c r="AJ531" s="109"/>
      <c r="AK531" s="109"/>
      <c r="AL531" s="109"/>
      <c r="AM531" s="109"/>
      <c r="AN531" s="109"/>
      <c r="AO531" s="109"/>
      <c r="AP531" s="109"/>
      <c r="AQ531" s="109"/>
      <c r="AR531" s="109"/>
      <c r="AS531" s="109"/>
      <c r="AT531" s="109"/>
      <c r="AU531" s="109"/>
      <c r="AV531" s="109"/>
      <c r="AW531" s="109"/>
      <c r="AX531" s="109"/>
      <c r="AY531" s="109"/>
    </row>
    <row r="532" spans="24:51" s="45" customFormat="1" ht="12.75">
      <c r="X532" s="87"/>
      <c r="AD532" s="87"/>
      <c r="AE532" s="87"/>
      <c r="AJ532" s="109"/>
      <c r="AK532" s="109"/>
      <c r="AL532" s="109"/>
      <c r="AM532" s="109"/>
      <c r="AN532" s="109"/>
      <c r="AO532" s="109"/>
      <c r="AP532" s="109"/>
      <c r="AQ532" s="109"/>
      <c r="AR532" s="109"/>
      <c r="AS532" s="109"/>
      <c r="AT532" s="109"/>
      <c r="AU532" s="109"/>
      <c r="AV532" s="109"/>
      <c r="AW532" s="109"/>
      <c r="AX532" s="109"/>
      <c r="AY532" s="109"/>
    </row>
    <row r="533" spans="24:51" s="45" customFormat="1" ht="12.75">
      <c r="X533" s="87"/>
      <c r="AD533" s="87"/>
      <c r="AE533" s="87"/>
      <c r="AJ533" s="109"/>
      <c r="AK533" s="109"/>
      <c r="AL533" s="109"/>
      <c r="AM533" s="109"/>
      <c r="AN533" s="109"/>
      <c r="AO533" s="109"/>
      <c r="AP533" s="109"/>
      <c r="AQ533" s="109"/>
      <c r="AR533" s="109"/>
      <c r="AS533" s="109"/>
      <c r="AT533" s="109"/>
      <c r="AU533" s="109"/>
      <c r="AV533" s="109"/>
      <c r="AW533" s="109"/>
      <c r="AX533" s="109"/>
      <c r="AY533" s="109"/>
    </row>
    <row r="534" spans="24:51" s="45" customFormat="1" ht="12.75">
      <c r="X534" s="87"/>
      <c r="AD534" s="87"/>
      <c r="AE534" s="87"/>
      <c r="AJ534" s="109"/>
      <c r="AK534" s="109"/>
      <c r="AL534" s="109"/>
      <c r="AM534" s="109"/>
      <c r="AN534" s="109"/>
      <c r="AO534" s="109"/>
      <c r="AP534" s="109"/>
      <c r="AQ534" s="109"/>
      <c r="AR534" s="109"/>
      <c r="AS534" s="109"/>
      <c r="AT534" s="109"/>
      <c r="AU534" s="109"/>
      <c r="AV534" s="109"/>
      <c r="AW534" s="109"/>
      <c r="AX534" s="109"/>
      <c r="AY534" s="109"/>
    </row>
    <row r="535" spans="24:51" s="45" customFormat="1" ht="12.75">
      <c r="X535" s="87"/>
      <c r="AD535" s="87"/>
      <c r="AE535" s="87"/>
      <c r="AJ535" s="109"/>
      <c r="AK535" s="109"/>
      <c r="AL535" s="109"/>
      <c r="AM535" s="109"/>
      <c r="AN535" s="109"/>
      <c r="AO535" s="109"/>
      <c r="AP535" s="109"/>
      <c r="AQ535" s="109"/>
      <c r="AR535" s="109"/>
      <c r="AS535" s="109"/>
      <c r="AT535" s="109"/>
      <c r="AU535" s="109"/>
      <c r="AV535" s="109"/>
      <c r="AW535" s="109"/>
      <c r="AX535" s="109"/>
      <c r="AY535" s="109"/>
    </row>
    <row r="536" spans="24:51" s="45" customFormat="1" ht="12.75">
      <c r="X536" s="87"/>
      <c r="AD536" s="87"/>
      <c r="AE536" s="87"/>
      <c r="AJ536" s="109"/>
      <c r="AK536" s="109"/>
      <c r="AL536" s="109"/>
      <c r="AM536" s="109"/>
      <c r="AN536" s="109"/>
      <c r="AO536" s="109"/>
      <c r="AP536" s="109"/>
      <c r="AQ536" s="109"/>
      <c r="AR536" s="109"/>
      <c r="AS536" s="109"/>
      <c r="AT536" s="109"/>
      <c r="AU536" s="109"/>
      <c r="AV536" s="109"/>
      <c r="AW536" s="109"/>
      <c r="AX536" s="109"/>
      <c r="AY536" s="109"/>
    </row>
    <row r="537" spans="24:51" s="45" customFormat="1" ht="12.75">
      <c r="X537" s="87"/>
      <c r="AD537" s="87"/>
      <c r="AE537" s="87"/>
      <c r="AJ537" s="109"/>
      <c r="AK537" s="109"/>
      <c r="AL537" s="109"/>
      <c r="AM537" s="109"/>
      <c r="AN537" s="109"/>
      <c r="AO537" s="109"/>
      <c r="AP537" s="109"/>
      <c r="AQ537" s="109"/>
      <c r="AR537" s="109"/>
      <c r="AS537" s="109"/>
      <c r="AT537" s="109"/>
      <c r="AU537" s="109"/>
      <c r="AV537" s="109"/>
      <c r="AW537" s="109"/>
      <c r="AX537" s="109"/>
      <c r="AY537" s="109"/>
    </row>
    <row r="538" spans="24:51" s="45" customFormat="1" ht="12.75">
      <c r="X538" s="87"/>
      <c r="AD538" s="87"/>
      <c r="AE538" s="87"/>
      <c r="AJ538" s="109"/>
      <c r="AK538" s="109"/>
      <c r="AL538" s="109"/>
      <c r="AM538" s="109"/>
      <c r="AN538" s="109"/>
      <c r="AO538" s="109"/>
      <c r="AP538" s="109"/>
      <c r="AQ538" s="109"/>
      <c r="AR538" s="109"/>
      <c r="AS538" s="109"/>
      <c r="AT538" s="109"/>
      <c r="AU538" s="109"/>
      <c r="AV538" s="109"/>
      <c r="AW538" s="109"/>
      <c r="AX538" s="109"/>
      <c r="AY538" s="109"/>
    </row>
    <row r="539" spans="24:51" s="45" customFormat="1" ht="12.75">
      <c r="X539" s="87"/>
      <c r="AD539" s="87"/>
      <c r="AE539" s="87"/>
      <c r="AJ539" s="109"/>
      <c r="AK539" s="109"/>
      <c r="AL539" s="109"/>
      <c r="AM539" s="109"/>
      <c r="AN539" s="109"/>
      <c r="AO539" s="109"/>
      <c r="AP539" s="109"/>
      <c r="AQ539" s="109"/>
      <c r="AR539" s="109"/>
      <c r="AS539" s="109"/>
      <c r="AT539" s="109"/>
      <c r="AU539" s="109"/>
      <c r="AV539" s="109"/>
      <c r="AW539" s="109"/>
      <c r="AX539" s="109"/>
      <c r="AY539" s="109"/>
    </row>
    <row r="540" spans="24:51" s="45" customFormat="1" ht="12.75">
      <c r="X540" s="87"/>
      <c r="AD540" s="87"/>
      <c r="AE540" s="87"/>
      <c r="AJ540" s="109"/>
      <c r="AK540" s="109"/>
      <c r="AL540" s="109"/>
      <c r="AM540" s="109"/>
      <c r="AN540" s="109"/>
      <c r="AO540" s="109"/>
      <c r="AP540" s="109"/>
      <c r="AQ540" s="109"/>
      <c r="AR540" s="109"/>
      <c r="AS540" s="109"/>
      <c r="AT540" s="109"/>
      <c r="AU540" s="109"/>
      <c r="AV540" s="109"/>
      <c r="AW540" s="109"/>
      <c r="AX540" s="109"/>
      <c r="AY540" s="109"/>
    </row>
    <row r="541" spans="24:51" s="45" customFormat="1" ht="12.75">
      <c r="X541" s="87"/>
      <c r="AD541" s="87"/>
      <c r="AE541" s="87"/>
      <c r="AJ541" s="109"/>
      <c r="AK541" s="109"/>
      <c r="AL541" s="109"/>
      <c r="AM541" s="109"/>
      <c r="AN541" s="109"/>
      <c r="AO541" s="109"/>
      <c r="AP541" s="109"/>
      <c r="AQ541" s="109"/>
      <c r="AR541" s="109"/>
      <c r="AS541" s="109"/>
      <c r="AT541" s="109"/>
      <c r="AU541" s="109"/>
      <c r="AV541" s="109"/>
      <c r="AW541" s="109"/>
      <c r="AX541" s="109"/>
      <c r="AY541" s="109"/>
    </row>
    <row r="542" spans="24:51" s="45" customFormat="1" ht="12.75">
      <c r="X542" s="87"/>
      <c r="AD542" s="87"/>
      <c r="AE542" s="87"/>
      <c r="AJ542" s="109"/>
      <c r="AK542" s="109"/>
      <c r="AL542" s="109"/>
      <c r="AM542" s="109"/>
      <c r="AN542" s="109"/>
      <c r="AO542" s="109"/>
      <c r="AP542" s="109"/>
      <c r="AQ542" s="109"/>
      <c r="AR542" s="109"/>
      <c r="AS542" s="109"/>
      <c r="AT542" s="109"/>
      <c r="AU542" s="109"/>
      <c r="AV542" s="109"/>
      <c r="AW542" s="109"/>
      <c r="AX542" s="109"/>
      <c r="AY542" s="109"/>
    </row>
    <row r="543" spans="24:51" s="45" customFormat="1" ht="12.75">
      <c r="X543" s="87"/>
      <c r="AD543" s="87"/>
      <c r="AE543" s="87"/>
      <c r="AJ543" s="109"/>
      <c r="AK543" s="109"/>
      <c r="AL543" s="109"/>
      <c r="AM543" s="109"/>
      <c r="AN543" s="109"/>
      <c r="AO543" s="109"/>
      <c r="AP543" s="109"/>
      <c r="AQ543" s="109"/>
      <c r="AR543" s="109"/>
      <c r="AS543" s="109"/>
      <c r="AT543" s="109"/>
      <c r="AU543" s="109"/>
      <c r="AV543" s="109"/>
      <c r="AW543" s="109"/>
      <c r="AX543" s="109"/>
      <c r="AY543" s="109"/>
    </row>
    <row r="544" spans="24:51" s="45" customFormat="1" ht="12.75">
      <c r="X544" s="87"/>
      <c r="AD544" s="87"/>
      <c r="AE544" s="87"/>
      <c r="AJ544" s="109"/>
      <c r="AK544" s="109"/>
      <c r="AL544" s="109"/>
      <c r="AM544" s="109"/>
      <c r="AN544" s="109"/>
      <c r="AO544" s="109"/>
      <c r="AP544" s="109"/>
      <c r="AQ544" s="109"/>
      <c r="AR544" s="109"/>
      <c r="AS544" s="109"/>
      <c r="AT544" s="109"/>
      <c r="AU544" s="109"/>
      <c r="AV544" s="109"/>
      <c r="AW544" s="109"/>
      <c r="AX544" s="109"/>
      <c r="AY544" s="109"/>
    </row>
    <row r="545" spans="24:51" s="45" customFormat="1" ht="12.75">
      <c r="X545" s="87"/>
      <c r="AD545" s="87"/>
      <c r="AE545" s="87"/>
      <c r="AJ545" s="109"/>
      <c r="AK545" s="109"/>
      <c r="AL545" s="109"/>
      <c r="AM545" s="109"/>
      <c r="AN545" s="109"/>
      <c r="AO545" s="109"/>
      <c r="AP545" s="109"/>
      <c r="AQ545" s="109"/>
      <c r="AR545" s="109"/>
      <c r="AS545" s="109"/>
      <c r="AT545" s="109"/>
      <c r="AU545" s="109"/>
      <c r="AV545" s="109"/>
      <c r="AW545" s="109"/>
      <c r="AX545" s="109"/>
      <c r="AY545" s="109"/>
    </row>
    <row r="546" spans="24:51" s="45" customFormat="1" ht="12.75">
      <c r="X546" s="87"/>
      <c r="AD546" s="87"/>
      <c r="AE546" s="87"/>
      <c r="AJ546" s="109"/>
      <c r="AK546" s="109"/>
      <c r="AL546" s="109"/>
      <c r="AM546" s="109"/>
      <c r="AN546" s="109"/>
      <c r="AO546" s="109"/>
      <c r="AP546" s="109"/>
      <c r="AQ546" s="109"/>
      <c r="AR546" s="109"/>
      <c r="AS546" s="109"/>
      <c r="AT546" s="109"/>
      <c r="AU546" s="109"/>
      <c r="AV546" s="109"/>
      <c r="AW546" s="109"/>
      <c r="AX546" s="109"/>
      <c r="AY546" s="109"/>
    </row>
    <row r="547" spans="24:51" s="45" customFormat="1" ht="12.75">
      <c r="X547" s="87"/>
      <c r="AD547" s="87"/>
      <c r="AE547" s="87"/>
      <c r="AJ547" s="109"/>
      <c r="AK547" s="109"/>
      <c r="AL547" s="109"/>
      <c r="AM547" s="109"/>
      <c r="AN547" s="109"/>
      <c r="AO547" s="109"/>
      <c r="AP547" s="109"/>
      <c r="AQ547" s="109"/>
      <c r="AR547" s="109"/>
      <c r="AS547" s="109"/>
      <c r="AT547" s="109"/>
      <c r="AU547" s="109"/>
      <c r="AV547" s="109"/>
      <c r="AW547" s="109"/>
      <c r="AX547" s="109"/>
      <c r="AY547" s="109"/>
    </row>
    <row r="548" spans="24:51" s="45" customFormat="1" ht="12.75">
      <c r="X548" s="87"/>
      <c r="AD548" s="87"/>
      <c r="AE548" s="87"/>
      <c r="AJ548" s="109"/>
      <c r="AK548" s="109"/>
      <c r="AL548" s="109"/>
      <c r="AM548" s="109"/>
      <c r="AN548" s="109"/>
      <c r="AO548" s="109"/>
      <c r="AP548" s="109"/>
      <c r="AQ548" s="109"/>
      <c r="AR548" s="109"/>
      <c r="AS548" s="109"/>
      <c r="AT548" s="109"/>
      <c r="AU548" s="109"/>
      <c r="AV548" s="109"/>
      <c r="AW548" s="109"/>
      <c r="AX548" s="109"/>
      <c r="AY548" s="109"/>
    </row>
    <row r="549" spans="24:51" s="45" customFormat="1" ht="12.75">
      <c r="X549" s="87"/>
      <c r="AD549" s="87"/>
      <c r="AE549" s="87"/>
      <c r="AJ549" s="109"/>
      <c r="AK549" s="109"/>
      <c r="AL549" s="109"/>
      <c r="AM549" s="109"/>
      <c r="AN549" s="109"/>
      <c r="AO549" s="109"/>
      <c r="AP549" s="109"/>
      <c r="AQ549" s="109"/>
      <c r="AR549" s="109"/>
      <c r="AS549" s="109"/>
      <c r="AT549" s="109"/>
      <c r="AU549" s="109"/>
      <c r="AV549" s="109"/>
      <c r="AW549" s="109"/>
      <c r="AX549" s="109"/>
      <c r="AY549" s="109"/>
    </row>
  </sheetData>
  <mergeCells count="1">
    <mergeCell ref="B16:F16"/>
  </mergeCells>
  <conditionalFormatting sqref="A3:A13">
    <cfRule type="cellIs" priority="1" dxfId="0" operator="notEqual" stopIfTrue="1">
      <formula>0</formula>
    </cfRule>
  </conditionalFormatting>
  <dataValidations count="5">
    <dataValidation type="list" allowBlank="1" showInputMessage="1" showErrorMessage="1" sqref="K3:K13">
      <formula1>$B$118:$B$121</formula1>
    </dataValidation>
    <dataValidation type="list" allowBlank="1" showInputMessage="1" showErrorMessage="1" sqref="B3:B13">
      <formula1>$B$34:$B$66</formula1>
    </dataValidation>
    <dataValidation type="list" allowBlank="1" showInputMessage="1" showErrorMessage="1" sqref="C3:C13">
      <formula1>$B$88:$B$110</formula1>
    </dataValidation>
    <dataValidation type="list" allowBlank="1" showInputMessage="1" showErrorMessage="1" sqref="D3:D13">
      <formula1>$B$113:$B$114</formula1>
    </dataValidation>
    <dataValidation type="list" allowBlank="1" showInputMessage="1" showErrorMessage="1" sqref="G3:G13">
      <formula1>$B$162:$B$255</formula1>
    </dataValidation>
  </dataValidations>
  <printOptions horizontalCentered="1"/>
  <pageMargins left="0.5" right="0.5" top="0.5" bottom="0.5" header="0" footer="0"/>
  <pageSetup horizontalDpi="300" verticalDpi="300" orientation="landscape" paperSize="5" scale="6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549"/>
  <sheetViews>
    <sheetView showZeros="0" zoomScale="85" zoomScaleNormal="85" zoomScaleSheetLayoutView="85" workbookViewId="0" topLeftCell="A1">
      <pane xSplit="6" ySplit="2" topLeftCell="G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32" sqref="B32"/>
    </sheetView>
  </sheetViews>
  <sheetFormatPr defaultColWidth="14.28125" defaultRowHeight="12.75"/>
  <cols>
    <col min="1" max="1" width="3.00390625" style="1" customWidth="1"/>
    <col min="2" max="2" width="18.421875" style="1" customWidth="1"/>
    <col min="3" max="3" width="7.421875" style="1" customWidth="1"/>
    <col min="4" max="4" width="11.8515625" style="1" customWidth="1"/>
    <col min="5" max="5" width="14.7109375" style="1" customWidth="1"/>
    <col min="6" max="6" width="16.28125" style="1" customWidth="1"/>
    <col min="7" max="7" width="19.00390625" style="1" customWidth="1"/>
    <col min="8" max="10" width="16.00390625" style="1" customWidth="1"/>
    <col min="11" max="11" width="10.421875" style="1" customWidth="1"/>
    <col min="12" max="12" width="10.140625" style="1" customWidth="1"/>
    <col min="13" max="13" width="13.421875" style="1" customWidth="1"/>
    <col min="14" max="14" width="5.28125" style="1" customWidth="1"/>
    <col min="15" max="15" width="5.7109375" style="1" customWidth="1"/>
    <col min="16" max="16" width="5.140625" style="1" customWidth="1"/>
    <col min="17" max="17" width="5.8515625" style="1" customWidth="1"/>
    <col min="18" max="18" width="7.00390625" style="1" customWidth="1"/>
    <col min="19" max="19" width="10.421875" style="1" customWidth="1"/>
    <col min="20" max="20" width="6.7109375" style="1" customWidth="1"/>
    <col min="21" max="21" width="6.421875" style="1" customWidth="1"/>
    <col min="22" max="22" width="9.7109375" style="1" customWidth="1"/>
    <col min="23" max="23" width="11.140625" style="1" customWidth="1"/>
    <col min="24" max="24" width="12.140625" style="88" customWidth="1"/>
    <col min="25" max="25" width="10.28125" style="1" customWidth="1"/>
    <col min="26" max="27" width="10.8515625" style="1" customWidth="1"/>
    <col min="28" max="28" width="10.7109375" style="1" customWidth="1"/>
    <col min="29" max="29" width="10.28125" style="1" customWidth="1"/>
    <col min="30" max="31" width="12.140625" style="88" customWidth="1"/>
    <col min="32" max="32" width="13.140625" style="106" customWidth="1"/>
    <col min="33" max="40" width="14.28125" style="106" customWidth="1"/>
    <col min="41" max="41" width="29.421875" style="106" customWidth="1"/>
    <col min="42" max="16384" width="14.28125" style="1" customWidth="1"/>
  </cols>
  <sheetData>
    <row r="1" spans="14:40" s="111" customFormat="1" ht="12.75">
      <c r="N1" s="112"/>
      <c r="O1" s="81"/>
      <c r="P1" s="81"/>
      <c r="Q1" s="81"/>
      <c r="R1" s="81"/>
      <c r="S1" s="81" t="s">
        <v>104</v>
      </c>
      <c r="T1" s="81"/>
      <c r="U1" s="81"/>
      <c r="V1" s="81"/>
      <c r="W1" s="81"/>
      <c r="X1" s="113"/>
      <c r="Z1" s="112"/>
      <c r="AA1" s="82"/>
      <c r="AB1" s="82" t="s">
        <v>105</v>
      </c>
      <c r="AC1" s="83" t="s">
        <v>238</v>
      </c>
      <c r="AD1" s="114"/>
      <c r="AE1" s="113"/>
      <c r="AG1" s="112"/>
      <c r="AH1" s="81"/>
      <c r="AI1" s="81"/>
      <c r="AJ1" s="81"/>
      <c r="AK1" s="81"/>
      <c r="AL1" s="81"/>
      <c r="AM1" s="81"/>
      <c r="AN1" s="115"/>
    </row>
    <row r="2" spans="1:41" s="59" customFormat="1" ht="65.25" customHeight="1">
      <c r="A2" s="63" t="s">
        <v>107</v>
      </c>
      <c r="B2" s="59" t="s">
        <v>246</v>
      </c>
      <c r="C2" s="59" t="s">
        <v>247</v>
      </c>
      <c r="D2" s="59" t="s">
        <v>207</v>
      </c>
      <c r="E2" s="59" t="s">
        <v>240</v>
      </c>
      <c r="F2" s="59" t="s">
        <v>245</v>
      </c>
      <c r="G2" s="59" t="s">
        <v>244</v>
      </c>
      <c r="H2" s="60" t="s">
        <v>228</v>
      </c>
      <c r="I2" s="60" t="s">
        <v>227</v>
      </c>
      <c r="J2" s="60" t="s">
        <v>39</v>
      </c>
      <c r="K2" s="59" t="s">
        <v>210</v>
      </c>
      <c r="L2" s="59" t="s">
        <v>243</v>
      </c>
      <c r="M2" s="59" t="s">
        <v>242</v>
      </c>
      <c r="N2" s="76" t="s">
        <v>95</v>
      </c>
      <c r="O2" s="77" t="s">
        <v>96</v>
      </c>
      <c r="P2" s="77" t="s">
        <v>97</v>
      </c>
      <c r="Q2" s="77" t="s">
        <v>98</v>
      </c>
      <c r="R2" s="77" t="s">
        <v>99</v>
      </c>
      <c r="S2" s="77" t="s">
        <v>100</v>
      </c>
      <c r="T2" s="77" t="s">
        <v>101</v>
      </c>
      <c r="U2" s="77" t="s">
        <v>102</v>
      </c>
      <c r="V2" s="77" t="s">
        <v>103</v>
      </c>
      <c r="W2" s="77" t="s">
        <v>261</v>
      </c>
      <c r="X2" s="89" t="s">
        <v>106</v>
      </c>
      <c r="Y2" s="74" t="s">
        <v>26</v>
      </c>
      <c r="Z2" s="76" t="s">
        <v>111</v>
      </c>
      <c r="AA2" s="77" t="s">
        <v>255</v>
      </c>
      <c r="AB2" s="77" t="s">
        <v>112</v>
      </c>
      <c r="AC2" s="77" t="s">
        <v>113</v>
      </c>
      <c r="AD2" s="91" t="s">
        <v>106</v>
      </c>
      <c r="AE2" s="89" t="s">
        <v>94</v>
      </c>
      <c r="AF2" s="74" t="s">
        <v>256</v>
      </c>
      <c r="AG2" s="130" t="s">
        <v>265</v>
      </c>
      <c r="AH2" s="131" t="s">
        <v>267</v>
      </c>
      <c r="AI2" s="131" t="s">
        <v>268</v>
      </c>
      <c r="AJ2" s="131" t="s">
        <v>269</v>
      </c>
      <c r="AK2" s="131" t="s">
        <v>266</v>
      </c>
      <c r="AL2" s="131" t="s">
        <v>270</v>
      </c>
      <c r="AM2" s="131" t="s">
        <v>271</v>
      </c>
      <c r="AN2" s="132" t="s">
        <v>272</v>
      </c>
      <c r="AO2" s="75" t="s">
        <v>206</v>
      </c>
    </row>
    <row r="3" spans="1:41" s="2" customFormat="1" ht="12.75">
      <c r="A3" s="73">
        <f>X3-AD3</f>
        <v>0</v>
      </c>
      <c r="H3" s="52"/>
      <c r="I3" s="52"/>
      <c r="J3" s="52"/>
      <c r="L3" s="50"/>
      <c r="M3" s="50"/>
      <c r="X3" s="85"/>
      <c r="AD3" s="85"/>
      <c r="AE3" s="99"/>
      <c r="AF3" s="105"/>
      <c r="AG3" s="105"/>
      <c r="AH3" s="105"/>
      <c r="AI3" s="105"/>
      <c r="AJ3" s="105"/>
      <c r="AK3" s="105"/>
      <c r="AL3" s="105"/>
      <c r="AM3" s="105"/>
      <c r="AN3" s="105"/>
      <c r="AO3" s="105"/>
    </row>
    <row r="4" spans="1:41" s="2" customFormat="1" ht="12.75">
      <c r="A4" s="73"/>
      <c r="H4" s="52"/>
      <c r="I4" s="52"/>
      <c r="J4" s="52"/>
      <c r="L4" s="50"/>
      <c r="M4" s="50"/>
      <c r="X4" s="85">
        <f aca="true" t="shared" si="0" ref="X4:X13">SUM(N4:W4)</f>
        <v>0</v>
      </c>
      <c r="AD4" s="85">
        <f aca="true" t="shared" si="1" ref="AD4:AD13">SUM(Z4:AC4)</f>
        <v>0</v>
      </c>
      <c r="AE4" s="99">
        <f aca="true" t="shared" si="2" ref="AE4:AE13">IF(ISERROR((AD4-AC4)/AD4),"",(AD4-AC4)/AD4)</f>
      </c>
      <c r="AF4" s="105"/>
      <c r="AG4" s="105"/>
      <c r="AH4" s="105"/>
      <c r="AI4" s="105"/>
      <c r="AJ4" s="105"/>
      <c r="AK4" s="105"/>
      <c r="AL4" s="105"/>
      <c r="AM4" s="105"/>
      <c r="AN4" s="105"/>
      <c r="AO4" s="105"/>
    </row>
    <row r="5" spans="1:41" s="2" customFormat="1" ht="12.75">
      <c r="A5" s="73"/>
      <c r="H5" s="52"/>
      <c r="I5" s="52"/>
      <c r="J5" s="52"/>
      <c r="L5" s="50"/>
      <c r="M5" s="50"/>
      <c r="X5" s="85">
        <f t="shared" si="0"/>
        <v>0</v>
      </c>
      <c r="AD5" s="85">
        <f t="shared" si="1"/>
        <v>0</v>
      </c>
      <c r="AE5" s="99">
        <f t="shared" si="2"/>
      </c>
      <c r="AF5" s="105"/>
      <c r="AG5" s="105"/>
      <c r="AH5" s="105"/>
      <c r="AI5" s="105"/>
      <c r="AJ5" s="105"/>
      <c r="AK5" s="105"/>
      <c r="AL5" s="105"/>
      <c r="AM5" s="105"/>
      <c r="AN5" s="105"/>
      <c r="AO5" s="105"/>
    </row>
    <row r="6" spans="1:41" s="2" customFormat="1" ht="12.75">
      <c r="A6" s="73"/>
      <c r="H6" s="52"/>
      <c r="I6" s="52"/>
      <c r="J6" s="52"/>
      <c r="L6" s="50"/>
      <c r="M6" s="50"/>
      <c r="X6" s="85">
        <f t="shared" si="0"/>
        <v>0</v>
      </c>
      <c r="AD6" s="85">
        <f t="shared" si="1"/>
        <v>0</v>
      </c>
      <c r="AE6" s="99">
        <f t="shared" si="2"/>
      </c>
      <c r="AF6" s="105"/>
      <c r="AG6" s="105"/>
      <c r="AH6" s="105"/>
      <c r="AI6" s="105"/>
      <c r="AJ6" s="105"/>
      <c r="AK6" s="105"/>
      <c r="AL6" s="105"/>
      <c r="AM6" s="105"/>
      <c r="AN6" s="105"/>
      <c r="AO6" s="105"/>
    </row>
    <row r="7" spans="1:41" s="2" customFormat="1" ht="12.75">
      <c r="A7" s="73">
        <f aca="true" t="shared" si="3" ref="A7:A13">X7-AD7</f>
        <v>0</v>
      </c>
      <c r="H7" s="52"/>
      <c r="I7" s="52"/>
      <c r="J7" s="52"/>
      <c r="L7" s="50"/>
      <c r="M7" s="50"/>
      <c r="X7" s="85">
        <f t="shared" si="0"/>
        <v>0</v>
      </c>
      <c r="AD7" s="85">
        <f t="shared" si="1"/>
        <v>0</v>
      </c>
      <c r="AE7" s="99">
        <f t="shared" si="2"/>
      </c>
      <c r="AF7" s="105"/>
      <c r="AG7" s="105"/>
      <c r="AH7" s="105"/>
      <c r="AI7" s="105"/>
      <c r="AJ7" s="105"/>
      <c r="AK7" s="105"/>
      <c r="AL7" s="105"/>
      <c r="AM7" s="105"/>
      <c r="AN7" s="105"/>
      <c r="AO7" s="105"/>
    </row>
    <row r="8" spans="1:41" s="2" customFormat="1" ht="12.75">
      <c r="A8" s="73">
        <f t="shared" si="3"/>
        <v>0</v>
      </c>
      <c r="H8" s="52"/>
      <c r="I8" s="52"/>
      <c r="J8" s="52"/>
      <c r="L8" s="50"/>
      <c r="M8" s="50"/>
      <c r="X8" s="85">
        <f t="shared" si="0"/>
        <v>0</v>
      </c>
      <c r="AD8" s="85">
        <f t="shared" si="1"/>
        <v>0</v>
      </c>
      <c r="AE8" s="99">
        <f t="shared" si="2"/>
      </c>
      <c r="AF8" s="105"/>
      <c r="AG8" s="105"/>
      <c r="AH8" s="105"/>
      <c r="AI8" s="105"/>
      <c r="AJ8" s="105"/>
      <c r="AK8" s="105"/>
      <c r="AL8" s="105"/>
      <c r="AM8" s="105"/>
      <c r="AN8" s="105"/>
      <c r="AO8" s="105"/>
    </row>
    <row r="9" spans="1:41" s="2" customFormat="1" ht="12.75">
      <c r="A9" s="73">
        <f t="shared" si="3"/>
        <v>0</v>
      </c>
      <c r="H9" s="52"/>
      <c r="I9" s="52"/>
      <c r="J9" s="52"/>
      <c r="L9" s="50"/>
      <c r="M9" s="50"/>
      <c r="X9" s="85">
        <f t="shared" si="0"/>
        <v>0</v>
      </c>
      <c r="AD9" s="85">
        <f t="shared" si="1"/>
        <v>0</v>
      </c>
      <c r="AE9" s="99">
        <f t="shared" si="2"/>
      </c>
      <c r="AF9" s="105"/>
      <c r="AG9" s="105"/>
      <c r="AH9" s="105"/>
      <c r="AI9" s="105"/>
      <c r="AJ9" s="105"/>
      <c r="AK9" s="105"/>
      <c r="AL9" s="105"/>
      <c r="AM9" s="105"/>
      <c r="AN9" s="105"/>
      <c r="AO9" s="105"/>
    </row>
    <row r="10" spans="1:41" s="2" customFormat="1" ht="12.75">
      <c r="A10" s="73">
        <f t="shared" si="3"/>
        <v>0</v>
      </c>
      <c r="H10" s="52"/>
      <c r="I10" s="52"/>
      <c r="J10" s="52"/>
      <c r="L10" s="50"/>
      <c r="M10" s="50"/>
      <c r="X10" s="85">
        <f t="shared" si="0"/>
        <v>0</v>
      </c>
      <c r="AD10" s="85">
        <f t="shared" si="1"/>
        <v>0</v>
      </c>
      <c r="AE10" s="99">
        <f t="shared" si="2"/>
      </c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</row>
    <row r="11" spans="1:41" s="2" customFormat="1" ht="12.75">
      <c r="A11" s="73">
        <f t="shared" si="3"/>
        <v>0</v>
      </c>
      <c r="H11" s="52"/>
      <c r="I11" s="52"/>
      <c r="J11" s="52"/>
      <c r="L11" s="50"/>
      <c r="M11" s="50"/>
      <c r="X11" s="85">
        <f t="shared" si="0"/>
        <v>0</v>
      </c>
      <c r="AD11" s="85">
        <f t="shared" si="1"/>
        <v>0</v>
      </c>
      <c r="AE11" s="99">
        <f t="shared" si="2"/>
      </c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</row>
    <row r="12" spans="1:41" s="2" customFormat="1" ht="12.75">
      <c r="A12" s="73">
        <f t="shared" si="3"/>
        <v>0</v>
      </c>
      <c r="H12" s="52"/>
      <c r="I12" s="52"/>
      <c r="J12" s="52"/>
      <c r="L12" s="50"/>
      <c r="M12" s="50"/>
      <c r="X12" s="85">
        <f t="shared" si="0"/>
        <v>0</v>
      </c>
      <c r="AD12" s="85">
        <f t="shared" si="1"/>
        <v>0</v>
      </c>
      <c r="AE12" s="99">
        <f t="shared" si="2"/>
      </c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</row>
    <row r="13" spans="1:41" s="2" customFormat="1" ht="12.75">
      <c r="A13" s="73">
        <f t="shared" si="3"/>
        <v>0</v>
      </c>
      <c r="H13" s="52"/>
      <c r="I13" s="52"/>
      <c r="J13" s="52"/>
      <c r="L13" s="50"/>
      <c r="M13" s="50"/>
      <c r="X13" s="85">
        <f t="shared" si="0"/>
        <v>0</v>
      </c>
      <c r="AD13" s="85">
        <f t="shared" si="1"/>
        <v>0</v>
      </c>
      <c r="AE13" s="99">
        <f t="shared" si="2"/>
      </c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</row>
    <row r="14" spans="2:41" s="55" customFormat="1" ht="13.5" thickBot="1">
      <c r="B14" s="56" t="s">
        <v>220</v>
      </c>
      <c r="C14" s="64">
        <f>SUBTOTAL(3,E3:E13)</f>
        <v>0</v>
      </c>
      <c r="D14" s="65"/>
      <c r="E14" s="61"/>
      <c r="F14" s="56" t="s">
        <v>218</v>
      </c>
      <c r="G14" s="57">
        <f>SUBTOTAL(9,G3:G13)</f>
        <v>0</v>
      </c>
      <c r="H14" s="58">
        <f>SUBTOTAL(9,H2:H13)</f>
        <v>0</v>
      </c>
      <c r="I14" s="58">
        <f>SUBTOTAL(9,I2:I13)</f>
        <v>0</v>
      </c>
      <c r="J14" s="58">
        <f>SUBTOTAL(9,J2:J13)</f>
        <v>0</v>
      </c>
      <c r="K14" s="57"/>
      <c r="L14" s="57"/>
      <c r="M14" s="57"/>
      <c r="N14" s="57">
        <f aca="true" t="shared" si="4" ref="N14:W14">SUBTOTAL(9,N2:N13)</f>
        <v>0</v>
      </c>
      <c r="O14" s="57">
        <f t="shared" si="4"/>
        <v>0</v>
      </c>
      <c r="P14" s="57">
        <f t="shared" si="4"/>
        <v>0</v>
      </c>
      <c r="Q14" s="57">
        <f t="shared" si="4"/>
        <v>0</v>
      </c>
      <c r="R14" s="57">
        <f t="shared" si="4"/>
        <v>0</v>
      </c>
      <c r="S14" s="57">
        <f t="shared" si="4"/>
        <v>0</v>
      </c>
      <c r="T14" s="57">
        <f t="shared" si="4"/>
        <v>0</v>
      </c>
      <c r="U14" s="57">
        <f t="shared" si="4"/>
        <v>0</v>
      </c>
      <c r="V14" s="57">
        <f t="shared" si="4"/>
        <v>0</v>
      </c>
      <c r="W14" s="57">
        <f t="shared" si="4"/>
        <v>0</v>
      </c>
      <c r="X14" s="86"/>
      <c r="Y14" s="57">
        <f>SUBTOTAL(9,Y2:Y13)</f>
        <v>0</v>
      </c>
      <c r="Z14" s="57">
        <f>SUBTOTAL(9,Z2:Z13)</f>
        <v>0</v>
      </c>
      <c r="AA14" s="57">
        <f>SUBTOTAL(9,AA2:AA13)</f>
        <v>0</v>
      </c>
      <c r="AB14" s="57">
        <f>SUBTOTAL(9,AB2:AB13)</f>
        <v>0</v>
      </c>
      <c r="AC14" s="57">
        <f>SUBTOTAL(9,AC2:AC13)</f>
        <v>0</v>
      </c>
      <c r="AD14" s="86"/>
      <c r="AE14" s="86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</row>
    <row r="15" spans="8:41" s="45" customFormat="1" ht="13.5" thickTop="1">
      <c r="H15" s="62"/>
      <c r="I15" s="62"/>
      <c r="J15" s="62"/>
      <c r="S15" s="62"/>
      <c r="X15" s="87"/>
      <c r="AD15" s="87"/>
      <c r="AE15" s="87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</row>
    <row r="16" spans="2:41" s="45" customFormat="1" ht="38.25" customHeight="1">
      <c r="B16" s="156" t="s">
        <v>108</v>
      </c>
      <c r="C16" s="156"/>
      <c r="D16" s="156"/>
      <c r="E16" s="156"/>
      <c r="F16" s="156"/>
      <c r="H16" s="62"/>
      <c r="I16" s="62"/>
      <c r="J16" s="62"/>
      <c r="S16" s="62"/>
      <c r="X16" s="87"/>
      <c r="AD16" s="87"/>
      <c r="AE16" s="87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</row>
    <row r="17" spans="24:41" s="45" customFormat="1" ht="12.75">
      <c r="X17" s="87"/>
      <c r="AD17" s="87"/>
      <c r="AE17" s="87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</row>
    <row r="18" spans="24:41" s="45" customFormat="1" ht="12.75">
      <c r="X18" s="87"/>
      <c r="AD18" s="87"/>
      <c r="AE18" s="87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</row>
    <row r="19" spans="24:41" s="45" customFormat="1" ht="12.75">
      <c r="X19" s="87"/>
      <c r="AD19" s="87"/>
      <c r="AE19" s="87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</row>
    <row r="20" spans="24:41" s="45" customFormat="1" ht="12.75">
      <c r="X20" s="87"/>
      <c r="AD20" s="87"/>
      <c r="AE20" s="87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</row>
    <row r="21" spans="24:41" s="45" customFormat="1" ht="12.75">
      <c r="X21" s="87"/>
      <c r="AD21" s="87"/>
      <c r="AE21" s="87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</row>
    <row r="22" spans="24:41" s="45" customFormat="1" ht="12.75">
      <c r="X22" s="87"/>
      <c r="AD22" s="87"/>
      <c r="AE22" s="87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</row>
    <row r="23" spans="24:41" s="45" customFormat="1" ht="12.75">
      <c r="X23" s="87"/>
      <c r="AD23" s="87"/>
      <c r="AE23" s="87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</row>
    <row r="24" spans="24:41" s="45" customFormat="1" ht="12.75">
      <c r="X24" s="87"/>
      <c r="AD24" s="87"/>
      <c r="AE24" s="87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</row>
    <row r="25" spans="24:41" s="45" customFormat="1" ht="12.75">
      <c r="X25" s="87"/>
      <c r="AD25" s="87"/>
      <c r="AE25" s="87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</row>
    <row r="26" spans="24:41" s="45" customFormat="1" ht="12.75">
      <c r="X26" s="87"/>
      <c r="AD26" s="87"/>
      <c r="AE26" s="87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</row>
    <row r="27" spans="24:41" s="45" customFormat="1" ht="12.75">
      <c r="X27" s="87"/>
      <c r="AD27" s="87"/>
      <c r="AE27" s="87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</row>
    <row r="28" spans="24:41" s="45" customFormat="1" ht="12.75">
      <c r="X28" s="87"/>
      <c r="AD28" s="87"/>
      <c r="AE28" s="87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</row>
    <row r="29" spans="24:41" s="45" customFormat="1" ht="12.75">
      <c r="X29" s="87"/>
      <c r="AD29" s="87"/>
      <c r="AE29" s="87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</row>
    <row r="30" spans="24:41" s="45" customFormat="1" ht="12.75">
      <c r="X30" s="87"/>
      <c r="AD30" s="87"/>
      <c r="AE30" s="87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</row>
    <row r="31" spans="24:41" s="45" customFormat="1" ht="12.75">
      <c r="X31" s="87"/>
      <c r="AD31" s="87"/>
      <c r="AE31" s="87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</row>
    <row r="32" spans="24:41" s="45" customFormat="1" ht="12.75">
      <c r="X32" s="87"/>
      <c r="AD32" s="87"/>
      <c r="AE32" s="87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</row>
    <row r="33" spans="2:41" s="41" customFormat="1" ht="12.75">
      <c r="B33" s="43" t="s">
        <v>160</v>
      </c>
      <c r="X33" s="104"/>
      <c r="AD33" s="104"/>
      <c r="AE33" s="104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</row>
    <row r="34" spans="2:41" s="41" customFormat="1" ht="12.75">
      <c r="B34" s="41" t="s">
        <v>282</v>
      </c>
      <c r="X34" s="104"/>
      <c r="AD34" s="104"/>
      <c r="AE34" s="104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</row>
    <row r="35" spans="2:41" s="41" customFormat="1" ht="12.75">
      <c r="B35" s="41" t="s">
        <v>283</v>
      </c>
      <c r="X35" s="104"/>
      <c r="AD35" s="104"/>
      <c r="AE35" s="104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</row>
    <row r="36" spans="2:41" s="41" customFormat="1" ht="12.75">
      <c r="B36" s="41" t="s">
        <v>284</v>
      </c>
      <c r="X36" s="104"/>
      <c r="AD36" s="104"/>
      <c r="AE36" s="104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</row>
    <row r="37" spans="2:41" s="41" customFormat="1" ht="12.75">
      <c r="B37" s="41" t="s">
        <v>285</v>
      </c>
      <c r="X37" s="104"/>
      <c r="AD37" s="104"/>
      <c r="AE37" s="104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</row>
    <row r="38" spans="2:41" s="41" customFormat="1" ht="12.75">
      <c r="B38" s="41" t="s">
        <v>286</v>
      </c>
      <c r="X38" s="104"/>
      <c r="AD38" s="104"/>
      <c r="AE38" s="104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</row>
    <row r="39" spans="2:41" s="41" customFormat="1" ht="12.75">
      <c r="B39" s="41" t="s">
        <v>287</v>
      </c>
      <c r="X39" s="104"/>
      <c r="AD39" s="104"/>
      <c r="AE39" s="104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</row>
    <row r="40" spans="2:41" s="41" customFormat="1" ht="12.75">
      <c r="B40" s="41" t="s">
        <v>288</v>
      </c>
      <c r="X40" s="104"/>
      <c r="AD40" s="104"/>
      <c r="AE40" s="104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</row>
    <row r="41" spans="2:41" s="41" customFormat="1" ht="12.75">
      <c r="B41" s="41" t="s">
        <v>289</v>
      </c>
      <c r="X41" s="104"/>
      <c r="AD41" s="104"/>
      <c r="AE41" s="104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</row>
    <row r="42" spans="2:41" s="41" customFormat="1" ht="12.75">
      <c r="B42" s="41" t="s">
        <v>290</v>
      </c>
      <c r="X42" s="104"/>
      <c r="AD42" s="104"/>
      <c r="AE42" s="104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</row>
    <row r="43" spans="2:41" s="41" customFormat="1" ht="12.75">
      <c r="B43" s="41" t="s">
        <v>291</v>
      </c>
      <c r="X43" s="104"/>
      <c r="AD43" s="104"/>
      <c r="AE43" s="104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</row>
    <row r="44" spans="2:41" s="41" customFormat="1" ht="12.75">
      <c r="B44" s="41" t="s">
        <v>292</v>
      </c>
      <c r="X44" s="104"/>
      <c r="AD44" s="104"/>
      <c r="AE44" s="104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</row>
    <row r="45" spans="2:41" s="41" customFormat="1" ht="12.75">
      <c r="B45" s="41" t="s">
        <v>293</v>
      </c>
      <c r="X45" s="104"/>
      <c r="AD45" s="104"/>
      <c r="AE45" s="104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</row>
    <row r="46" spans="2:41" s="41" customFormat="1" ht="12.75">
      <c r="B46" s="41" t="s">
        <v>294</v>
      </c>
      <c r="X46" s="104"/>
      <c r="AD46" s="104"/>
      <c r="AE46" s="104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</row>
    <row r="47" spans="2:41" s="41" customFormat="1" ht="12.75">
      <c r="B47" s="41" t="s">
        <v>295</v>
      </c>
      <c r="X47" s="104"/>
      <c r="AD47" s="104"/>
      <c r="AE47" s="104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</row>
    <row r="48" spans="2:41" s="41" customFormat="1" ht="12.75">
      <c r="B48" s="41" t="s">
        <v>296</v>
      </c>
      <c r="X48" s="104"/>
      <c r="AD48" s="104"/>
      <c r="AE48" s="104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</row>
    <row r="49" spans="2:41" s="41" customFormat="1" ht="12.75">
      <c r="B49" s="41" t="s">
        <v>297</v>
      </c>
      <c r="X49" s="104"/>
      <c r="AD49" s="104"/>
      <c r="AE49" s="104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</row>
    <row r="50" spans="2:41" s="41" customFormat="1" ht="12.75">
      <c r="B50" s="41" t="s">
        <v>298</v>
      </c>
      <c r="X50" s="104"/>
      <c r="AD50" s="104"/>
      <c r="AE50" s="104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</row>
    <row r="51" spans="2:41" s="41" customFormat="1" ht="12.75">
      <c r="B51" s="41" t="s">
        <v>299</v>
      </c>
      <c r="X51" s="104"/>
      <c r="AD51" s="104"/>
      <c r="AE51" s="104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</row>
    <row r="52" spans="2:41" s="41" customFormat="1" ht="12.75">
      <c r="B52" s="41" t="s">
        <v>300</v>
      </c>
      <c r="X52" s="104"/>
      <c r="AD52" s="104"/>
      <c r="AE52" s="104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</row>
    <row r="53" spans="2:41" s="41" customFormat="1" ht="12.75">
      <c r="B53" s="41" t="s">
        <v>301</v>
      </c>
      <c r="X53" s="104"/>
      <c r="AD53" s="104"/>
      <c r="AE53" s="104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</row>
    <row r="54" spans="2:41" s="41" customFormat="1" ht="12.75">
      <c r="B54" s="41" t="s">
        <v>147</v>
      </c>
      <c r="X54" s="104"/>
      <c r="AD54" s="104"/>
      <c r="AE54" s="104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</row>
    <row r="55" spans="2:41" s="41" customFormat="1" ht="12.75">
      <c r="B55" s="41" t="s">
        <v>148</v>
      </c>
      <c r="X55" s="104"/>
      <c r="AD55" s="104"/>
      <c r="AE55" s="104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</row>
    <row r="56" spans="2:41" s="41" customFormat="1" ht="12.75">
      <c r="B56" s="41" t="s">
        <v>149</v>
      </c>
      <c r="X56" s="104"/>
      <c r="AD56" s="104"/>
      <c r="AE56" s="104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</row>
    <row r="57" spans="2:41" s="41" customFormat="1" ht="12.75">
      <c r="B57" s="41" t="s">
        <v>150</v>
      </c>
      <c r="X57" s="104"/>
      <c r="AD57" s="104"/>
      <c r="AE57" s="104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</row>
    <row r="58" spans="2:41" s="41" customFormat="1" ht="12.75">
      <c r="B58" s="41" t="s">
        <v>151</v>
      </c>
      <c r="X58" s="104"/>
      <c r="AD58" s="104"/>
      <c r="AE58" s="104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</row>
    <row r="59" spans="2:41" s="41" customFormat="1" ht="12.75">
      <c r="B59" s="41" t="s">
        <v>152</v>
      </c>
      <c r="X59" s="104"/>
      <c r="AD59" s="104"/>
      <c r="AE59" s="104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</row>
    <row r="60" spans="2:41" s="41" customFormat="1" ht="12.75">
      <c r="B60" s="41" t="s">
        <v>153</v>
      </c>
      <c r="X60" s="104"/>
      <c r="AD60" s="104"/>
      <c r="AE60" s="104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</row>
    <row r="61" spans="2:41" s="41" customFormat="1" ht="12.75">
      <c r="B61" s="41" t="s">
        <v>154</v>
      </c>
      <c r="X61" s="104"/>
      <c r="AD61" s="104"/>
      <c r="AE61" s="104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</row>
    <row r="62" spans="2:41" s="41" customFormat="1" ht="12.75">
      <c r="B62" s="41" t="s">
        <v>155</v>
      </c>
      <c r="X62" s="104"/>
      <c r="AD62" s="104"/>
      <c r="AE62" s="104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</row>
    <row r="63" spans="2:41" s="41" customFormat="1" ht="12.75">
      <c r="B63" s="41" t="s">
        <v>156</v>
      </c>
      <c r="X63" s="104"/>
      <c r="AD63" s="104"/>
      <c r="AE63" s="104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</row>
    <row r="64" spans="2:41" s="41" customFormat="1" ht="12.75">
      <c r="B64" s="41" t="s">
        <v>157</v>
      </c>
      <c r="X64" s="104"/>
      <c r="AD64" s="104"/>
      <c r="AE64" s="104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</row>
    <row r="65" spans="2:41" s="41" customFormat="1" ht="12.75">
      <c r="B65" s="41" t="s">
        <v>158</v>
      </c>
      <c r="X65" s="104"/>
      <c r="AD65" s="104"/>
      <c r="AE65" s="104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</row>
    <row r="66" spans="2:41" s="41" customFormat="1" ht="12.75">
      <c r="B66" s="41" t="s">
        <v>159</v>
      </c>
      <c r="X66" s="104"/>
      <c r="AD66" s="104"/>
      <c r="AE66" s="104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</row>
    <row r="67" spans="24:41" s="41" customFormat="1" ht="12.75">
      <c r="X67" s="104"/>
      <c r="AD67" s="104"/>
      <c r="AE67" s="104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</row>
    <row r="68" spans="2:41" s="41" customFormat="1" ht="12.75">
      <c r="B68" s="43" t="s">
        <v>161</v>
      </c>
      <c r="X68" s="104"/>
      <c r="AD68" s="104"/>
      <c r="AE68" s="104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</row>
    <row r="69" spans="2:41" s="41" customFormat="1" ht="12.75">
      <c r="B69" s="41" t="s">
        <v>162</v>
      </c>
      <c r="X69" s="104"/>
      <c r="AD69" s="104"/>
      <c r="AE69" s="104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</row>
    <row r="70" spans="2:41" s="41" customFormat="1" ht="12.75">
      <c r="B70" s="41" t="s">
        <v>163</v>
      </c>
      <c r="X70" s="104"/>
      <c r="AD70" s="104"/>
      <c r="AE70" s="104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</row>
    <row r="71" spans="2:41" s="41" customFormat="1" ht="12.75">
      <c r="B71" s="41" t="s">
        <v>164</v>
      </c>
      <c r="X71" s="104"/>
      <c r="AD71" s="104"/>
      <c r="AE71" s="104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</row>
    <row r="72" spans="2:41" s="41" customFormat="1" ht="12.75">
      <c r="B72" s="41" t="s">
        <v>165</v>
      </c>
      <c r="X72" s="104"/>
      <c r="AD72" s="104"/>
      <c r="AE72" s="104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</row>
    <row r="73" spans="24:41" s="41" customFormat="1" ht="12.75">
      <c r="X73" s="104"/>
      <c r="AD73" s="104"/>
      <c r="AE73" s="104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</row>
    <row r="74" spans="2:41" s="41" customFormat="1" ht="12.75">
      <c r="B74" s="43" t="s">
        <v>166</v>
      </c>
      <c r="X74" s="104"/>
      <c r="AD74" s="104"/>
      <c r="AE74" s="104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</row>
    <row r="75" spans="2:41" s="41" customFormat="1" ht="12.75">
      <c r="B75" s="44">
        <v>2012</v>
      </c>
      <c r="X75" s="104"/>
      <c r="AD75" s="104"/>
      <c r="AE75" s="104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</row>
    <row r="76" spans="2:41" s="41" customFormat="1" ht="12.75">
      <c r="B76" s="44">
        <v>2013</v>
      </c>
      <c r="X76" s="104"/>
      <c r="AD76" s="104"/>
      <c r="AE76" s="104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</row>
    <row r="77" spans="2:41" s="41" customFormat="1" ht="12.75">
      <c r="B77" s="44">
        <v>2014</v>
      </c>
      <c r="X77" s="104"/>
      <c r="AD77" s="104"/>
      <c r="AE77" s="104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</row>
    <row r="78" spans="2:41" s="41" customFormat="1" ht="12.75">
      <c r="B78" s="44">
        <v>2015</v>
      </c>
      <c r="X78" s="104"/>
      <c r="AD78" s="104"/>
      <c r="AE78" s="104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</row>
    <row r="79" spans="2:41" s="41" customFormat="1" ht="12.75">
      <c r="B79" s="44">
        <v>2016</v>
      </c>
      <c r="X79" s="104"/>
      <c r="AD79" s="104"/>
      <c r="AE79" s="104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</row>
    <row r="80" spans="2:41" s="41" customFormat="1" ht="12.75">
      <c r="B80" s="44">
        <v>2017</v>
      </c>
      <c r="X80" s="104"/>
      <c r="AD80" s="104"/>
      <c r="AE80" s="104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</row>
    <row r="81" spans="2:41" s="41" customFormat="1" ht="12.75">
      <c r="B81" s="44">
        <v>2018</v>
      </c>
      <c r="X81" s="104"/>
      <c r="AD81" s="104"/>
      <c r="AE81" s="104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</row>
    <row r="82" spans="2:41" s="41" customFormat="1" ht="12.75">
      <c r="B82" s="44">
        <v>2019</v>
      </c>
      <c r="X82" s="104"/>
      <c r="AD82" s="104"/>
      <c r="AE82" s="104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</row>
    <row r="83" spans="2:41" s="41" customFormat="1" ht="12.75">
      <c r="B83" s="44">
        <v>2020</v>
      </c>
      <c r="X83" s="104"/>
      <c r="AD83" s="104"/>
      <c r="AE83" s="104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</row>
    <row r="84" spans="2:41" s="41" customFormat="1" ht="12.75">
      <c r="B84" s="44">
        <v>2021</v>
      </c>
      <c r="X84" s="104"/>
      <c r="AD84" s="104"/>
      <c r="AE84" s="104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</row>
    <row r="85" spans="2:41" s="41" customFormat="1" ht="12.75">
      <c r="B85" s="44">
        <v>2022</v>
      </c>
      <c r="X85" s="104"/>
      <c r="AD85" s="104"/>
      <c r="AE85" s="104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</row>
    <row r="86" spans="24:41" s="41" customFormat="1" ht="12.75">
      <c r="X86" s="104"/>
      <c r="AD86" s="104"/>
      <c r="AE86" s="104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</row>
    <row r="87" spans="2:41" s="41" customFormat="1" ht="12.75">
      <c r="B87" s="43" t="s">
        <v>247</v>
      </c>
      <c r="X87" s="104"/>
      <c r="AD87" s="104"/>
      <c r="AE87" s="104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</row>
    <row r="88" spans="2:41" s="41" customFormat="1" ht="12.75">
      <c r="B88" s="44">
        <v>2000</v>
      </c>
      <c r="X88" s="104"/>
      <c r="AD88" s="104"/>
      <c r="AE88" s="104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</row>
    <row r="89" spans="2:41" s="41" customFormat="1" ht="12.75">
      <c r="B89" s="44">
        <v>2001</v>
      </c>
      <c r="X89" s="104"/>
      <c r="AD89" s="104"/>
      <c r="AE89" s="104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</row>
    <row r="90" spans="2:41" s="41" customFormat="1" ht="12.75">
      <c r="B90" s="44">
        <v>2002</v>
      </c>
      <c r="X90" s="104"/>
      <c r="AD90" s="104"/>
      <c r="AE90" s="104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</row>
    <row r="91" spans="2:41" s="41" customFormat="1" ht="12.75">
      <c r="B91" s="44">
        <v>2003</v>
      </c>
      <c r="X91" s="104"/>
      <c r="AD91" s="104"/>
      <c r="AE91" s="104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</row>
    <row r="92" spans="2:41" s="41" customFormat="1" ht="12.75">
      <c r="B92" s="44">
        <v>2004</v>
      </c>
      <c r="X92" s="104"/>
      <c r="AD92" s="104"/>
      <c r="AE92" s="104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</row>
    <row r="93" spans="2:41" s="41" customFormat="1" ht="12.75">
      <c r="B93" s="44">
        <v>2005</v>
      </c>
      <c r="X93" s="104"/>
      <c r="AD93" s="104"/>
      <c r="AE93" s="104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</row>
    <row r="94" spans="2:41" s="41" customFormat="1" ht="12.75">
      <c r="B94" s="44">
        <v>2006</v>
      </c>
      <c r="X94" s="104"/>
      <c r="AD94" s="104"/>
      <c r="AE94" s="104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</row>
    <row r="95" spans="2:41" s="41" customFormat="1" ht="12.75">
      <c r="B95" s="44">
        <v>2007</v>
      </c>
      <c r="X95" s="104"/>
      <c r="AD95" s="104"/>
      <c r="AE95" s="104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</row>
    <row r="96" spans="2:41" s="41" customFormat="1" ht="12.75">
      <c r="B96" s="44">
        <v>2008</v>
      </c>
      <c r="X96" s="104"/>
      <c r="AD96" s="104"/>
      <c r="AE96" s="104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</row>
    <row r="97" spans="2:41" s="41" customFormat="1" ht="12.75">
      <c r="B97" s="44">
        <v>2009</v>
      </c>
      <c r="X97" s="104"/>
      <c r="AD97" s="104"/>
      <c r="AE97" s="104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</row>
    <row r="98" spans="2:41" s="41" customFormat="1" ht="12.75">
      <c r="B98" s="44">
        <v>2010</v>
      </c>
      <c r="X98" s="104"/>
      <c r="AD98" s="104"/>
      <c r="AE98" s="104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</row>
    <row r="99" spans="2:41" s="41" customFormat="1" ht="12.75">
      <c r="B99" s="44">
        <v>2011</v>
      </c>
      <c r="X99" s="104"/>
      <c r="AD99" s="104"/>
      <c r="AE99" s="104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</row>
    <row r="100" spans="2:41" s="41" customFormat="1" ht="12.75">
      <c r="B100" s="44">
        <v>2012</v>
      </c>
      <c r="X100" s="104"/>
      <c r="AD100" s="104"/>
      <c r="AE100" s="104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</row>
    <row r="101" spans="2:41" s="41" customFormat="1" ht="12.75">
      <c r="B101" s="44">
        <v>2013</v>
      </c>
      <c r="X101" s="104"/>
      <c r="AD101" s="104"/>
      <c r="AE101" s="104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</row>
    <row r="102" spans="2:41" s="41" customFormat="1" ht="12.75">
      <c r="B102" s="44">
        <v>2014</v>
      </c>
      <c r="X102" s="104"/>
      <c r="AD102" s="104"/>
      <c r="AE102" s="104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</row>
    <row r="103" spans="2:41" s="41" customFormat="1" ht="12.75">
      <c r="B103" s="44">
        <v>2015</v>
      </c>
      <c r="X103" s="104"/>
      <c r="AD103" s="104"/>
      <c r="AE103" s="104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</row>
    <row r="104" spans="2:41" s="41" customFormat="1" ht="12.75">
      <c r="B104" s="44">
        <v>2016</v>
      </c>
      <c r="X104" s="104"/>
      <c r="AD104" s="104"/>
      <c r="AE104" s="104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</row>
    <row r="105" spans="2:41" s="41" customFormat="1" ht="12.75">
      <c r="B105" s="44">
        <v>2017</v>
      </c>
      <c r="X105" s="104"/>
      <c r="AD105" s="104"/>
      <c r="AE105" s="104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</row>
    <row r="106" spans="2:41" s="41" customFormat="1" ht="12.75">
      <c r="B106" s="44">
        <v>2018</v>
      </c>
      <c r="X106" s="104"/>
      <c r="AD106" s="104"/>
      <c r="AE106" s="104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</row>
    <row r="107" spans="2:41" s="41" customFormat="1" ht="12.75">
      <c r="B107" s="44">
        <v>2019</v>
      </c>
      <c r="X107" s="104"/>
      <c r="AD107" s="104"/>
      <c r="AE107" s="104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</row>
    <row r="108" spans="2:41" s="41" customFormat="1" ht="12.75">
      <c r="B108" s="44">
        <v>2020</v>
      </c>
      <c r="X108" s="104"/>
      <c r="AD108" s="104"/>
      <c r="AE108" s="104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</row>
    <row r="109" spans="2:41" s="41" customFormat="1" ht="12.75">
      <c r="B109" s="44">
        <v>2021</v>
      </c>
      <c r="X109" s="104"/>
      <c r="AD109" s="104"/>
      <c r="AE109" s="104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</row>
    <row r="110" spans="2:41" s="41" customFormat="1" ht="12.75">
      <c r="B110" s="44">
        <v>2022</v>
      </c>
      <c r="X110" s="104"/>
      <c r="AD110" s="104"/>
      <c r="AE110" s="104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</row>
    <row r="111" spans="24:41" s="41" customFormat="1" ht="12.75">
      <c r="X111" s="104"/>
      <c r="AD111" s="104"/>
      <c r="AE111" s="104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</row>
    <row r="112" spans="2:41" s="41" customFormat="1" ht="12.75">
      <c r="B112" s="43" t="s">
        <v>207</v>
      </c>
      <c r="X112" s="104"/>
      <c r="AD112" s="104"/>
      <c r="AE112" s="104"/>
      <c r="AF112" s="110"/>
      <c r="AG112" s="110"/>
      <c r="AH112" s="110"/>
      <c r="AI112" s="110"/>
      <c r="AJ112" s="110"/>
      <c r="AK112" s="110"/>
      <c r="AL112" s="110"/>
      <c r="AM112" s="110"/>
      <c r="AN112" s="110"/>
      <c r="AO112" s="110"/>
    </row>
    <row r="113" spans="2:41" s="41" customFormat="1" ht="12.75">
      <c r="B113" s="41" t="s">
        <v>208</v>
      </c>
      <c r="X113" s="104"/>
      <c r="AD113" s="104"/>
      <c r="AE113" s="104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</row>
    <row r="114" spans="2:41" s="41" customFormat="1" ht="12.75">
      <c r="B114" s="41" t="s">
        <v>209</v>
      </c>
      <c r="X114" s="104"/>
      <c r="AD114" s="104"/>
      <c r="AE114" s="104"/>
      <c r="AF114" s="110"/>
      <c r="AG114" s="110"/>
      <c r="AH114" s="110"/>
      <c r="AI114" s="110"/>
      <c r="AJ114" s="110"/>
      <c r="AK114" s="110"/>
      <c r="AL114" s="110"/>
      <c r="AM114" s="110"/>
      <c r="AN114" s="110"/>
      <c r="AO114" s="110"/>
    </row>
    <row r="115" spans="24:41" s="41" customFormat="1" ht="12.75">
      <c r="X115" s="104"/>
      <c r="AD115" s="104"/>
      <c r="AE115" s="104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</row>
    <row r="116" spans="24:41" s="41" customFormat="1" ht="12.75">
      <c r="X116" s="104"/>
      <c r="AD116" s="104"/>
      <c r="AE116" s="104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</row>
    <row r="117" spans="2:41" s="41" customFormat="1" ht="12.75">
      <c r="B117" s="43" t="s">
        <v>249</v>
      </c>
      <c r="X117" s="104"/>
      <c r="AD117" s="104"/>
      <c r="AE117" s="104"/>
      <c r="AF117" s="110"/>
      <c r="AG117" s="110"/>
      <c r="AH117" s="110"/>
      <c r="AI117" s="110"/>
      <c r="AJ117" s="110"/>
      <c r="AK117" s="110"/>
      <c r="AL117" s="110"/>
      <c r="AM117" s="110"/>
      <c r="AN117" s="110"/>
      <c r="AO117" s="110"/>
    </row>
    <row r="118" spans="2:41" s="41" customFormat="1" ht="12.75">
      <c r="B118" s="41" t="s">
        <v>168</v>
      </c>
      <c r="X118" s="104"/>
      <c r="AD118" s="104"/>
      <c r="AE118" s="104"/>
      <c r="AF118" s="110"/>
      <c r="AG118" s="110"/>
      <c r="AH118" s="110"/>
      <c r="AI118" s="110"/>
      <c r="AJ118" s="110"/>
      <c r="AK118" s="110"/>
      <c r="AL118" s="110"/>
      <c r="AM118" s="110"/>
      <c r="AN118" s="110"/>
      <c r="AO118" s="110"/>
    </row>
    <row r="119" spans="2:41" s="41" customFormat="1" ht="12.75">
      <c r="B119" s="41" t="s">
        <v>169</v>
      </c>
      <c r="X119" s="104"/>
      <c r="AD119" s="104"/>
      <c r="AE119" s="104"/>
      <c r="AF119" s="110"/>
      <c r="AG119" s="110"/>
      <c r="AH119" s="110"/>
      <c r="AI119" s="110"/>
      <c r="AJ119" s="110"/>
      <c r="AK119" s="110"/>
      <c r="AL119" s="110"/>
      <c r="AM119" s="110"/>
      <c r="AN119" s="110"/>
      <c r="AO119" s="110"/>
    </row>
    <row r="120" spans="2:41" s="41" customFormat="1" ht="12.75">
      <c r="B120" s="41" t="s">
        <v>170</v>
      </c>
      <c r="X120" s="104"/>
      <c r="AD120" s="104"/>
      <c r="AE120" s="104"/>
      <c r="AF120" s="110"/>
      <c r="AG120" s="110"/>
      <c r="AH120" s="110"/>
      <c r="AI120" s="110"/>
      <c r="AJ120" s="110"/>
      <c r="AK120" s="110"/>
      <c r="AL120" s="110"/>
      <c r="AM120" s="110"/>
      <c r="AN120" s="110"/>
      <c r="AO120" s="110"/>
    </row>
    <row r="121" spans="2:41" s="41" customFormat="1" ht="12.75">
      <c r="B121" s="41" t="s">
        <v>171</v>
      </c>
      <c r="X121" s="104"/>
      <c r="AD121" s="104"/>
      <c r="AE121" s="104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0"/>
    </row>
    <row r="122" spans="24:41" s="41" customFormat="1" ht="12.75">
      <c r="X122" s="104"/>
      <c r="AD122" s="104"/>
      <c r="AE122" s="104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</row>
    <row r="123" spans="2:41" s="41" customFormat="1" ht="12.75">
      <c r="B123" s="43" t="s">
        <v>172</v>
      </c>
      <c r="X123" s="104"/>
      <c r="AD123" s="104"/>
      <c r="AE123" s="104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</row>
    <row r="124" spans="2:41" s="41" customFormat="1" ht="12.75">
      <c r="B124" s="41" t="s">
        <v>173</v>
      </c>
      <c r="X124" s="104"/>
      <c r="AD124" s="104"/>
      <c r="AE124" s="104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</row>
    <row r="125" spans="2:41" s="41" customFormat="1" ht="12.75">
      <c r="B125" s="41" t="s">
        <v>174</v>
      </c>
      <c r="X125" s="104"/>
      <c r="AD125" s="104"/>
      <c r="AE125" s="104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</row>
    <row r="126" spans="2:41" s="41" customFormat="1" ht="12.75">
      <c r="B126" s="41" t="s">
        <v>254</v>
      </c>
      <c r="X126" s="104"/>
      <c r="AD126" s="104"/>
      <c r="AE126" s="104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</row>
    <row r="127" spans="2:41" s="41" customFormat="1" ht="12.75">
      <c r="B127" s="41" t="s">
        <v>175</v>
      </c>
      <c r="X127" s="104"/>
      <c r="AD127" s="104"/>
      <c r="AE127" s="104"/>
      <c r="AF127" s="110"/>
      <c r="AG127" s="110"/>
      <c r="AH127" s="110"/>
      <c r="AI127" s="110"/>
      <c r="AJ127" s="110"/>
      <c r="AK127" s="110"/>
      <c r="AL127" s="110"/>
      <c r="AM127" s="110"/>
      <c r="AN127" s="110"/>
      <c r="AO127" s="110"/>
    </row>
    <row r="128" spans="24:41" s="41" customFormat="1" ht="12.75">
      <c r="X128" s="104"/>
      <c r="AD128" s="104"/>
      <c r="AE128" s="104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</row>
    <row r="129" spans="2:41" s="41" customFormat="1" ht="12.75">
      <c r="B129" s="43" t="s">
        <v>176</v>
      </c>
      <c r="X129" s="104"/>
      <c r="AD129" s="104"/>
      <c r="AE129" s="104"/>
      <c r="AF129" s="110"/>
      <c r="AG129" s="110"/>
      <c r="AH129" s="110"/>
      <c r="AI129" s="110"/>
      <c r="AJ129" s="110"/>
      <c r="AK129" s="110"/>
      <c r="AL129" s="110"/>
      <c r="AM129" s="110"/>
      <c r="AN129" s="110"/>
      <c r="AO129" s="110"/>
    </row>
    <row r="130" spans="2:41" s="41" customFormat="1" ht="12.75">
      <c r="B130" s="41" t="s">
        <v>257</v>
      </c>
      <c r="X130" s="104"/>
      <c r="AD130" s="104"/>
      <c r="AE130" s="104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</row>
    <row r="131" spans="2:41" s="41" customFormat="1" ht="12.75">
      <c r="B131" s="41" t="s">
        <v>258</v>
      </c>
      <c r="X131" s="104"/>
      <c r="AD131" s="104"/>
      <c r="AE131" s="104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</row>
    <row r="132" spans="2:41" s="41" customFormat="1" ht="12.75">
      <c r="B132" s="41" t="s">
        <v>259</v>
      </c>
      <c r="X132" s="104"/>
      <c r="AD132" s="104"/>
      <c r="AE132" s="104"/>
      <c r="AF132" s="110"/>
      <c r="AG132" s="110"/>
      <c r="AH132" s="110"/>
      <c r="AI132" s="110"/>
      <c r="AJ132" s="110"/>
      <c r="AK132" s="110"/>
      <c r="AL132" s="110"/>
      <c r="AM132" s="110"/>
      <c r="AN132" s="110"/>
      <c r="AO132" s="110"/>
    </row>
    <row r="133" spans="2:41" s="41" customFormat="1" ht="12.75">
      <c r="B133" s="41" t="s">
        <v>260</v>
      </c>
      <c r="X133" s="104"/>
      <c r="AD133" s="104"/>
      <c r="AE133" s="104"/>
      <c r="AF133" s="110"/>
      <c r="AG133" s="110"/>
      <c r="AH133" s="110"/>
      <c r="AI133" s="110"/>
      <c r="AJ133" s="110"/>
      <c r="AK133" s="110"/>
      <c r="AL133" s="110"/>
      <c r="AM133" s="110"/>
      <c r="AN133" s="110"/>
      <c r="AO133" s="110"/>
    </row>
    <row r="134" spans="2:41" s="41" customFormat="1" ht="12.75">
      <c r="B134" s="41" t="s">
        <v>177</v>
      </c>
      <c r="X134" s="104"/>
      <c r="AD134" s="104"/>
      <c r="AE134" s="104"/>
      <c r="AF134" s="110"/>
      <c r="AG134" s="110"/>
      <c r="AH134" s="110"/>
      <c r="AI134" s="110"/>
      <c r="AJ134" s="110"/>
      <c r="AK134" s="110"/>
      <c r="AL134" s="110"/>
      <c r="AM134" s="110"/>
      <c r="AN134" s="110"/>
      <c r="AO134" s="110"/>
    </row>
    <row r="135" spans="24:41" s="41" customFormat="1" ht="12.75">
      <c r="X135" s="104"/>
      <c r="AD135" s="104"/>
      <c r="AE135" s="104"/>
      <c r="AF135" s="110"/>
      <c r="AG135" s="110"/>
      <c r="AH135" s="110"/>
      <c r="AI135" s="110"/>
      <c r="AJ135" s="110"/>
      <c r="AK135" s="110"/>
      <c r="AL135" s="110"/>
      <c r="AM135" s="110"/>
      <c r="AN135" s="110"/>
      <c r="AO135" s="110"/>
    </row>
    <row r="136" spans="2:41" s="41" customFormat="1" ht="12.75">
      <c r="B136" s="43" t="s">
        <v>251</v>
      </c>
      <c r="X136" s="104"/>
      <c r="AD136" s="104"/>
      <c r="AE136" s="104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</row>
    <row r="137" spans="2:41" s="41" customFormat="1" ht="12.75">
      <c r="B137" s="41" t="s">
        <v>178</v>
      </c>
      <c r="X137" s="104"/>
      <c r="AD137" s="104"/>
      <c r="AE137" s="104"/>
      <c r="AF137" s="110"/>
      <c r="AG137" s="110"/>
      <c r="AH137" s="110"/>
      <c r="AI137" s="110"/>
      <c r="AJ137" s="110"/>
      <c r="AK137" s="110"/>
      <c r="AL137" s="110"/>
      <c r="AM137" s="110"/>
      <c r="AN137" s="110"/>
      <c r="AO137" s="110"/>
    </row>
    <row r="138" spans="2:41" s="41" customFormat="1" ht="12.75">
      <c r="B138" s="41" t="s">
        <v>179</v>
      </c>
      <c r="X138" s="104"/>
      <c r="AD138" s="104"/>
      <c r="AE138" s="104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0"/>
    </row>
    <row r="139" spans="24:41" s="41" customFormat="1" ht="12.75">
      <c r="X139" s="104"/>
      <c r="AD139" s="104"/>
      <c r="AE139" s="104"/>
      <c r="AF139" s="110"/>
      <c r="AG139" s="110"/>
      <c r="AH139" s="110"/>
      <c r="AI139" s="110"/>
      <c r="AJ139" s="110"/>
      <c r="AK139" s="110"/>
      <c r="AL139" s="110"/>
      <c r="AM139" s="110"/>
      <c r="AN139" s="110"/>
      <c r="AO139" s="110"/>
    </row>
    <row r="140" spans="2:41" s="41" customFormat="1" ht="12.75">
      <c r="B140" s="43" t="s">
        <v>237</v>
      </c>
      <c r="X140" s="104"/>
      <c r="AD140" s="104"/>
      <c r="AE140" s="104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</row>
    <row r="141" spans="2:41" s="41" customFormat="1" ht="12.75">
      <c r="B141" s="41" t="s">
        <v>178</v>
      </c>
      <c r="X141" s="104"/>
      <c r="AD141" s="104"/>
      <c r="AE141" s="104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</row>
    <row r="142" spans="2:41" s="41" customFormat="1" ht="12.75">
      <c r="B142" s="41" t="s">
        <v>179</v>
      </c>
      <c r="X142" s="104"/>
      <c r="AD142" s="104"/>
      <c r="AE142" s="104"/>
      <c r="AF142" s="110"/>
      <c r="AG142" s="110"/>
      <c r="AH142" s="110"/>
      <c r="AI142" s="110"/>
      <c r="AJ142" s="110"/>
      <c r="AK142" s="110"/>
      <c r="AL142" s="110"/>
      <c r="AM142" s="110"/>
      <c r="AN142" s="110"/>
      <c r="AO142" s="110"/>
    </row>
    <row r="143" spans="24:41" s="41" customFormat="1" ht="12.75">
      <c r="X143" s="104"/>
      <c r="AD143" s="104"/>
      <c r="AE143" s="104"/>
      <c r="AF143" s="110"/>
      <c r="AG143" s="110"/>
      <c r="AH143" s="110"/>
      <c r="AI143" s="110"/>
      <c r="AJ143" s="110"/>
      <c r="AK143" s="110"/>
      <c r="AL143" s="110"/>
      <c r="AM143" s="110"/>
      <c r="AN143" s="110"/>
      <c r="AO143" s="110"/>
    </row>
    <row r="144" spans="2:41" s="41" customFormat="1" ht="12.75">
      <c r="B144" s="43" t="s">
        <v>238</v>
      </c>
      <c r="X144" s="104"/>
      <c r="AD144" s="104"/>
      <c r="AE144" s="104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</row>
    <row r="145" spans="2:41" s="41" customFormat="1" ht="12.75">
      <c r="B145" s="41" t="s">
        <v>180</v>
      </c>
      <c r="X145" s="104"/>
      <c r="AD145" s="104"/>
      <c r="AE145" s="104"/>
      <c r="AF145" s="110"/>
      <c r="AG145" s="110"/>
      <c r="AH145" s="110"/>
      <c r="AI145" s="110"/>
      <c r="AJ145" s="110"/>
      <c r="AK145" s="110"/>
      <c r="AL145" s="110"/>
      <c r="AM145" s="110"/>
      <c r="AN145" s="110"/>
      <c r="AO145" s="110"/>
    </row>
    <row r="146" spans="2:41" s="41" customFormat="1" ht="12.75">
      <c r="B146" s="41" t="s">
        <v>181</v>
      </c>
      <c r="X146" s="104"/>
      <c r="AD146" s="104"/>
      <c r="AE146" s="104"/>
      <c r="AF146" s="110"/>
      <c r="AG146" s="110"/>
      <c r="AH146" s="110"/>
      <c r="AI146" s="110"/>
      <c r="AJ146" s="110"/>
      <c r="AK146" s="110"/>
      <c r="AL146" s="110"/>
      <c r="AM146" s="110"/>
      <c r="AN146" s="110"/>
      <c r="AO146" s="110"/>
    </row>
    <row r="147" spans="2:41" s="41" customFormat="1" ht="12.75">
      <c r="B147" s="41" t="s">
        <v>182</v>
      </c>
      <c r="X147" s="104"/>
      <c r="AD147" s="104"/>
      <c r="AE147" s="104"/>
      <c r="AF147" s="110"/>
      <c r="AG147" s="110"/>
      <c r="AH147" s="110"/>
      <c r="AI147" s="110"/>
      <c r="AJ147" s="110"/>
      <c r="AK147" s="110"/>
      <c r="AL147" s="110"/>
      <c r="AM147" s="110"/>
      <c r="AN147" s="110"/>
      <c r="AO147" s="110"/>
    </row>
    <row r="148" spans="2:41" s="41" customFormat="1" ht="12.75">
      <c r="B148" s="41" t="s">
        <v>183</v>
      </c>
      <c r="X148" s="104"/>
      <c r="AD148" s="104"/>
      <c r="AE148" s="104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</row>
    <row r="149" spans="24:41" s="41" customFormat="1" ht="12.75">
      <c r="X149" s="104"/>
      <c r="AD149" s="104"/>
      <c r="AE149" s="104"/>
      <c r="AF149" s="110"/>
      <c r="AG149" s="110"/>
      <c r="AH149" s="110"/>
      <c r="AI149" s="110"/>
      <c r="AJ149" s="110"/>
      <c r="AK149" s="110"/>
      <c r="AL149" s="110"/>
      <c r="AM149" s="110"/>
      <c r="AN149" s="110"/>
      <c r="AO149" s="110"/>
    </row>
    <row r="150" spans="2:41" s="41" customFormat="1" ht="12.75">
      <c r="B150" s="43" t="s">
        <v>250</v>
      </c>
      <c r="X150" s="104"/>
      <c r="AD150" s="104"/>
      <c r="AE150" s="104"/>
      <c r="AF150" s="110"/>
      <c r="AG150" s="110"/>
      <c r="AH150" s="110"/>
      <c r="AI150" s="110"/>
      <c r="AJ150" s="110"/>
      <c r="AK150" s="110"/>
      <c r="AL150" s="110"/>
      <c r="AM150" s="110"/>
      <c r="AN150" s="110"/>
      <c r="AO150" s="110"/>
    </row>
    <row r="151" spans="2:41" s="41" customFormat="1" ht="12.75">
      <c r="B151" s="41" t="s">
        <v>184</v>
      </c>
      <c r="X151" s="104"/>
      <c r="AD151" s="104"/>
      <c r="AE151" s="104"/>
      <c r="AF151" s="110"/>
      <c r="AG151" s="110"/>
      <c r="AH151" s="110"/>
      <c r="AI151" s="110"/>
      <c r="AJ151" s="110"/>
      <c r="AK151" s="110"/>
      <c r="AL151" s="110"/>
      <c r="AM151" s="110"/>
      <c r="AN151" s="110"/>
      <c r="AO151" s="110"/>
    </row>
    <row r="152" spans="2:41" s="41" customFormat="1" ht="12.75">
      <c r="B152" s="41" t="s">
        <v>185</v>
      </c>
      <c r="X152" s="104"/>
      <c r="AD152" s="104"/>
      <c r="AE152" s="104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</row>
    <row r="153" spans="2:41" s="41" customFormat="1" ht="12.75">
      <c r="B153" s="41" t="s">
        <v>186</v>
      </c>
      <c r="X153" s="104"/>
      <c r="AD153" s="104"/>
      <c r="AE153" s="104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</row>
    <row r="154" spans="2:41" s="41" customFormat="1" ht="12.75">
      <c r="B154" s="41" t="s">
        <v>187</v>
      </c>
      <c r="X154" s="104"/>
      <c r="AD154" s="104"/>
      <c r="AE154" s="104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</row>
    <row r="155" spans="2:41" s="41" customFormat="1" ht="12.75">
      <c r="B155" s="41" t="s">
        <v>188</v>
      </c>
      <c r="X155" s="104"/>
      <c r="AD155" s="104"/>
      <c r="AE155" s="104"/>
      <c r="AF155" s="110"/>
      <c r="AG155" s="110"/>
      <c r="AH155" s="110"/>
      <c r="AI155" s="110"/>
      <c r="AJ155" s="110"/>
      <c r="AK155" s="110"/>
      <c r="AL155" s="110"/>
      <c r="AM155" s="110"/>
      <c r="AN155" s="110"/>
      <c r="AO155" s="110"/>
    </row>
    <row r="156" spans="2:41" s="41" customFormat="1" ht="12.75">
      <c r="B156" s="41" t="s">
        <v>189</v>
      </c>
      <c r="X156" s="104"/>
      <c r="AD156" s="104"/>
      <c r="AE156" s="104"/>
      <c r="AF156" s="110"/>
      <c r="AG156" s="110"/>
      <c r="AH156" s="110"/>
      <c r="AI156" s="110"/>
      <c r="AJ156" s="110"/>
      <c r="AK156" s="110"/>
      <c r="AL156" s="110"/>
      <c r="AM156" s="110"/>
      <c r="AN156" s="110"/>
      <c r="AO156" s="110"/>
    </row>
    <row r="157" spans="2:41" s="41" customFormat="1" ht="12.75">
      <c r="B157" s="41" t="s">
        <v>190</v>
      </c>
      <c r="X157" s="104"/>
      <c r="AD157" s="104"/>
      <c r="AE157" s="104"/>
      <c r="AF157" s="110"/>
      <c r="AG157" s="110"/>
      <c r="AH157" s="110"/>
      <c r="AI157" s="110"/>
      <c r="AJ157" s="110"/>
      <c r="AK157" s="110"/>
      <c r="AL157" s="110"/>
      <c r="AM157" s="110"/>
      <c r="AN157" s="110"/>
      <c r="AO157" s="110"/>
    </row>
    <row r="158" spans="2:41" s="41" customFormat="1" ht="12.75">
      <c r="B158" s="41" t="s">
        <v>191</v>
      </c>
      <c r="X158" s="104"/>
      <c r="AD158" s="104"/>
      <c r="AE158" s="104"/>
      <c r="AF158" s="110"/>
      <c r="AG158" s="110"/>
      <c r="AH158" s="110"/>
      <c r="AI158" s="110"/>
      <c r="AJ158" s="110"/>
      <c r="AK158" s="110"/>
      <c r="AL158" s="110"/>
      <c r="AM158" s="110"/>
      <c r="AN158" s="110"/>
      <c r="AO158" s="110"/>
    </row>
    <row r="159" spans="2:41" s="41" customFormat="1" ht="12.75">
      <c r="B159" s="41" t="s">
        <v>192</v>
      </c>
      <c r="X159" s="104"/>
      <c r="AD159" s="104"/>
      <c r="AE159" s="104"/>
      <c r="AF159" s="110"/>
      <c r="AG159" s="110"/>
      <c r="AH159" s="110"/>
      <c r="AI159" s="110"/>
      <c r="AJ159" s="110"/>
      <c r="AK159" s="110"/>
      <c r="AL159" s="110"/>
      <c r="AM159" s="110"/>
      <c r="AN159" s="110"/>
      <c r="AO159" s="110"/>
    </row>
    <row r="160" spans="24:41" s="41" customFormat="1" ht="12.75">
      <c r="X160" s="104"/>
      <c r="AD160" s="104"/>
      <c r="AE160" s="104"/>
      <c r="AF160" s="110"/>
      <c r="AG160" s="110"/>
      <c r="AH160" s="110"/>
      <c r="AI160" s="110"/>
      <c r="AJ160" s="110"/>
      <c r="AK160" s="110"/>
      <c r="AL160" s="110"/>
      <c r="AM160" s="110"/>
      <c r="AN160" s="110"/>
      <c r="AO160" s="110"/>
    </row>
    <row r="161" spans="2:41" s="41" customFormat="1" ht="12.75">
      <c r="B161" s="43" t="s">
        <v>244</v>
      </c>
      <c r="X161" s="104"/>
      <c r="AD161" s="104"/>
      <c r="AE161" s="104"/>
      <c r="AF161" s="110"/>
      <c r="AG161" s="110"/>
      <c r="AH161" s="110"/>
      <c r="AI161" s="110"/>
      <c r="AJ161" s="110"/>
      <c r="AK161" s="110"/>
      <c r="AL161" s="110"/>
      <c r="AM161" s="110"/>
      <c r="AN161" s="110"/>
      <c r="AO161" s="110"/>
    </row>
    <row r="162" spans="2:41" s="41" customFormat="1" ht="12.75">
      <c r="B162" s="102" t="s">
        <v>114</v>
      </c>
      <c r="X162" s="104"/>
      <c r="AD162" s="104"/>
      <c r="AE162" s="104"/>
      <c r="AF162" s="110"/>
      <c r="AG162" s="110"/>
      <c r="AH162" s="110"/>
      <c r="AI162" s="110"/>
      <c r="AJ162" s="110"/>
      <c r="AK162" s="110"/>
      <c r="AL162" s="110"/>
      <c r="AM162" s="110"/>
      <c r="AN162" s="110"/>
      <c r="AO162" s="110"/>
    </row>
    <row r="163" spans="2:41" s="41" customFormat="1" ht="12.75">
      <c r="B163" s="102" t="s">
        <v>115</v>
      </c>
      <c r="X163" s="104"/>
      <c r="AD163" s="104"/>
      <c r="AE163" s="104"/>
      <c r="AF163" s="110"/>
      <c r="AG163" s="110"/>
      <c r="AH163" s="110"/>
      <c r="AI163" s="110"/>
      <c r="AJ163" s="110"/>
      <c r="AK163" s="110"/>
      <c r="AL163" s="110"/>
      <c r="AM163" s="110"/>
      <c r="AN163" s="110"/>
      <c r="AO163" s="110"/>
    </row>
    <row r="164" spans="2:41" s="41" customFormat="1" ht="12.75">
      <c r="B164" s="102" t="s">
        <v>116</v>
      </c>
      <c r="X164" s="104"/>
      <c r="AD164" s="104"/>
      <c r="AE164" s="104"/>
      <c r="AF164" s="110"/>
      <c r="AG164" s="110"/>
      <c r="AH164" s="110"/>
      <c r="AI164" s="110"/>
      <c r="AJ164" s="110"/>
      <c r="AK164" s="110"/>
      <c r="AL164" s="110"/>
      <c r="AM164" s="110"/>
      <c r="AN164" s="110"/>
      <c r="AO164" s="110"/>
    </row>
    <row r="165" spans="2:41" s="41" customFormat="1" ht="12.75">
      <c r="B165" s="102" t="s">
        <v>117</v>
      </c>
      <c r="X165" s="104"/>
      <c r="AD165" s="104"/>
      <c r="AE165" s="104"/>
      <c r="AF165" s="110"/>
      <c r="AG165" s="110"/>
      <c r="AH165" s="110"/>
      <c r="AI165" s="110"/>
      <c r="AJ165" s="110"/>
      <c r="AK165" s="110"/>
      <c r="AL165" s="110"/>
      <c r="AM165" s="110"/>
      <c r="AN165" s="110"/>
      <c r="AO165" s="110"/>
    </row>
    <row r="166" spans="2:41" s="41" customFormat="1" ht="12.75">
      <c r="B166" s="102" t="s">
        <v>118</v>
      </c>
      <c r="X166" s="104"/>
      <c r="AD166" s="104"/>
      <c r="AE166" s="104"/>
      <c r="AF166" s="110"/>
      <c r="AG166" s="110"/>
      <c r="AH166" s="110"/>
      <c r="AI166" s="110"/>
      <c r="AJ166" s="110"/>
      <c r="AK166" s="110"/>
      <c r="AL166" s="110"/>
      <c r="AM166" s="110"/>
      <c r="AN166" s="110"/>
      <c r="AO166" s="110"/>
    </row>
    <row r="167" spans="2:41" s="41" customFormat="1" ht="12.75">
      <c r="B167" s="102" t="s">
        <v>119</v>
      </c>
      <c r="X167" s="104"/>
      <c r="AD167" s="104"/>
      <c r="AE167" s="104"/>
      <c r="AF167" s="110"/>
      <c r="AG167" s="110"/>
      <c r="AH167" s="110"/>
      <c r="AI167" s="110"/>
      <c r="AJ167" s="110"/>
      <c r="AK167" s="110"/>
      <c r="AL167" s="110"/>
      <c r="AM167" s="110"/>
      <c r="AN167" s="110"/>
      <c r="AO167" s="110"/>
    </row>
    <row r="168" spans="2:41" s="41" customFormat="1" ht="12.75">
      <c r="B168" s="102" t="s">
        <v>120</v>
      </c>
      <c r="X168" s="104"/>
      <c r="AD168" s="104"/>
      <c r="AE168" s="104"/>
      <c r="AF168" s="110"/>
      <c r="AG168" s="110"/>
      <c r="AH168" s="110"/>
      <c r="AI168" s="110"/>
      <c r="AJ168" s="110"/>
      <c r="AK168" s="110"/>
      <c r="AL168" s="110"/>
      <c r="AM168" s="110"/>
      <c r="AN168" s="110"/>
      <c r="AO168" s="110"/>
    </row>
    <row r="169" spans="2:41" s="41" customFormat="1" ht="12.75">
      <c r="B169" s="102" t="s">
        <v>121</v>
      </c>
      <c r="X169" s="104"/>
      <c r="AD169" s="104"/>
      <c r="AE169" s="104"/>
      <c r="AF169" s="110"/>
      <c r="AG169" s="110"/>
      <c r="AH169" s="110"/>
      <c r="AI169" s="110"/>
      <c r="AJ169" s="110"/>
      <c r="AK169" s="110"/>
      <c r="AL169" s="110"/>
      <c r="AM169" s="110"/>
      <c r="AN169" s="110"/>
      <c r="AO169" s="110"/>
    </row>
    <row r="170" spans="2:41" s="41" customFormat="1" ht="12.75">
      <c r="B170" s="102" t="s">
        <v>122</v>
      </c>
      <c r="X170" s="104"/>
      <c r="AD170" s="104"/>
      <c r="AE170" s="104"/>
      <c r="AF170" s="110"/>
      <c r="AG170" s="110"/>
      <c r="AH170" s="110"/>
      <c r="AI170" s="110"/>
      <c r="AJ170" s="110"/>
      <c r="AK170" s="110"/>
      <c r="AL170" s="110"/>
      <c r="AM170" s="110"/>
      <c r="AN170" s="110"/>
      <c r="AO170" s="110"/>
    </row>
    <row r="171" spans="2:41" s="41" customFormat="1" ht="12.75">
      <c r="B171" s="102" t="s">
        <v>123</v>
      </c>
      <c r="X171" s="104"/>
      <c r="AD171" s="104"/>
      <c r="AE171" s="104"/>
      <c r="AF171" s="110"/>
      <c r="AG171" s="110"/>
      <c r="AH171" s="110"/>
      <c r="AI171" s="110"/>
      <c r="AJ171" s="110"/>
      <c r="AK171" s="110"/>
      <c r="AL171" s="110"/>
      <c r="AM171" s="110"/>
      <c r="AN171" s="110"/>
      <c r="AO171" s="110"/>
    </row>
    <row r="172" spans="2:41" s="41" customFormat="1" ht="12.75">
      <c r="B172" s="102" t="s">
        <v>124</v>
      </c>
      <c r="X172" s="104"/>
      <c r="AD172" s="104"/>
      <c r="AE172" s="104"/>
      <c r="AF172" s="110"/>
      <c r="AG172" s="110"/>
      <c r="AH172" s="110"/>
      <c r="AI172" s="110"/>
      <c r="AJ172" s="110"/>
      <c r="AK172" s="110"/>
      <c r="AL172" s="110"/>
      <c r="AM172" s="110"/>
      <c r="AN172" s="110"/>
      <c r="AO172" s="110"/>
    </row>
    <row r="173" spans="2:41" s="41" customFormat="1" ht="12.75">
      <c r="B173" s="102" t="s">
        <v>125</v>
      </c>
      <c r="X173" s="104"/>
      <c r="AD173" s="104"/>
      <c r="AE173" s="104"/>
      <c r="AF173" s="110"/>
      <c r="AG173" s="110"/>
      <c r="AH173" s="110"/>
      <c r="AI173" s="110"/>
      <c r="AJ173" s="110"/>
      <c r="AK173" s="110"/>
      <c r="AL173" s="110"/>
      <c r="AM173" s="110"/>
      <c r="AN173" s="110"/>
      <c r="AO173" s="110"/>
    </row>
    <row r="174" spans="2:41" s="41" customFormat="1" ht="12.75">
      <c r="B174" s="102" t="s">
        <v>126</v>
      </c>
      <c r="X174" s="104"/>
      <c r="AD174" s="104"/>
      <c r="AE174" s="104"/>
      <c r="AF174" s="110"/>
      <c r="AG174" s="110"/>
      <c r="AH174" s="110"/>
      <c r="AI174" s="110"/>
      <c r="AJ174" s="110"/>
      <c r="AK174" s="110"/>
      <c r="AL174" s="110"/>
      <c r="AM174" s="110"/>
      <c r="AN174" s="110"/>
      <c r="AO174" s="110"/>
    </row>
    <row r="175" spans="2:41" s="41" customFormat="1" ht="12.75">
      <c r="B175" s="102" t="s">
        <v>127</v>
      </c>
      <c r="X175" s="104"/>
      <c r="AD175" s="104"/>
      <c r="AE175" s="104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</row>
    <row r="176" spans="2:41" s="41" customFormat="1" ht="12.75">
      <c r="B176" s="102" t="s">
        <v>128</v>
      </c>
      <c r="X176" s="104"/>
      <c r="AD176" s="104"/>
      <c r="AE176" s="104"/>
      <c r="AF176" s="110"/>
      <c r="AG176" s="110"/>
      <c r="AH176" s="110"/>
      <c r="AI176" s="110"/>
      <c r="AJ176" s="110"/>
      <c r="AK176" s="110"/>
      <c r="AL176" s="110"/>
      <c r="AM176" s="110"/>
      <c r="AN176" s="110"/>
      <c r="AO176" s="110"/>
    </row>
    <row r="177" spans="2:41" s="41" customFormat="1" ht="12.75">
      <c r="B177" s="102" t="s">
        <v>129</v>
      </c>
      <c r="X177" s="104"/>
      <c r="AD177" s="104"/>
      <c r="AE177" s="104"/>
      <c r="AF177" s="110"/>
      <c r="AG177" s="110"/>
      <c r="AH177" s="110"/>
      <c r="AI177" s="110"/>
      <c r="AJ177" s="110"/>
      <c r="AK177" s="110"/>
      <c r="AL177" s="110"/>
      <c r="AM177" s="110"/>
      <c r="AN177" s="110"/>
      <c r="AO177" s="110"/>
    </row>
    <row r="178" spans="2:41" s="41" customFormat="1" ht="12.75">
      <c r="B178" s="102" t="s">
        <v>130</v>
      </c>
      <c r="X178" s="104"/>
      <c r="AD178" s="104"/>
      <c r="AE178" s="104"/>
      <c r="AF178" s="110"/>
      <c r="AG178" s="110"/>
      <c r="AH178" s="110"/>
      <c r="AI178" s="110"/>
      <c r="AJ178" s="110"/>
      <c r="AK178" s="110"/>
      <c r="AL178" s="110"/>
      <c r="AM178" s="110"/>
      <c r="AN178" s="110"/>
      <c r="AO178" s="110"/>
    </row>
    <row r="179" spans="2:41" s="41" customFormat="1" ht="12.75">
      <c r="B179" s="102" t="s">
        <v>131</v>
      </c>
      <c r="X179" s="104"/>
      <c r="AD179" s="104"/>
      <c r="AE179" s="104"/>
      <c r="AF179" s="110"/>
      <c r="AG179" s="110"/>
      <c r="AH179" s="110"/>
      <c r="AI179" s="110"/>
      <c r="AJ179" s="110"/>
      <c r="AK179" s="110"/>
      <c r="AL179" s="110"/>
      <c r="AM179" s="110"/>
      <c r="AN179" s="110"/>
      <c r="AO179" s="110"/>
    </row>
    <row r="180" spans="2:41" s="41" customFormat="1" ht="12.75">
      <c r="B180" s="102" t="s">
        <v>132</v>
      </c>
      <c r="X180" s="104"/>
      <c r="AD180" s="104"/>
      <c r="AE180" s="104"/>
      <c r="AF180" s="110"/>
      <c r="AG180" s="110"/>
      <c r="AH180" s="110"/>
      <c r="AI180" s="110"/>
      <c r="AJ180" s="110"/>
      <c r="AK180" s="110"/>
      <c r="AL180" s="110"/>
      <c r="AM180" s="110"/>
      <c r="AN180" s="110"/>
      <c r="AO180" s="110"/>
    </row>
    <row r="181" spans="2:41" s="41" customFormat="1" ht="12.75">
      <c r="B181" s="102" t="s">
        <v>133</v>
      </c>
      <c r="X181" s="104"/>
      <c r="AD181" s="104"/>
      <c r="AE181" s="104"/>
      <c r="AF181" s="110"/>
      <c r="AG181" s="110"/>
      <c r="AH181" s="110"/>
      <c r="AI181" s="110"/>
      <c r="AJ181" s="110"/>
      <c r="AK181" s="110"/>
      <c r="AL181" s="110"/>
      <c r="AM181" s="110"/>
      <c r="AN181" s="110"/>
      <c r="AO181" s="110"/>
    </row>
    <row r="182" spans="2:41" s="41" customFormat="1" ht="12.75">
      <c r="B182" s="102" t="s">
        <v>134</v>
      </c>
      <c r="X182" s="104"/>
      <c r="AD182" s="104"/>
      <c r="AE182" s="104"/>
      <c r="AF182" s="110"/>
      <c r="AG182" s="110"/>
      <c r="AH182" s="110"/>
      <c r="AI182" s="110"/>
      <c r="AJ182" s="110"/>
      <c r="AK182" s="110"/>
      <c r="AL182" s="110"/>
      <c r="AM182" s="110"/>
      <c r="AN182" s="110"/>
      <c r="AO182" s="110"/>
    </row>
    <row r="183" spans="2:41" s="41" customFormat="1" ht="12.75">
      <c r="B183" s="102" t="s">
        <v>135</v>
      </c>
      <c r="X183" s="104"/>
      <c r="AD183" s="104"/>
      <c r="AE183" s="104"/>
      <c r="AF183" s="110"/>
      <c r="AG183" s="110"/>
      <c r="AH183" s="110"/>
      <c r="AI183" s="110"/>
      <c r="AJ183" s="110"/>
      <c r="AK183" s="110"/>
      <c r="AL183" s="110"/>
      <c r="AM183" s="110"/>
      <c r="AN183" s="110"/>
      <c r="AO183" s="110"/>
    </row>
    <row r="184" spans="2:41" s="41" customFormat="1" ht="12.75">
      <c r="B184" s="102" t="s">
        <v>136</v>
      </c>
      <c r="X184" s="104"/>
      <c r="AD184" s="104"/>
      <c r="AE184" s="104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</row>
    <row r="185" spans="2:41" s="41" customFormat="1" ht="12.75">
      <c r="B185" s="102" t="s">
        <v>137</v>
      </c>
      <c r="X185" s="104"/>
      <c r="AD185" s="104"/>
      <c r="AE185" s="104"/>
      <c r="AF185" s="110"/>
      <c r="AG185" s="110"/>
      <c r="AH185" s="110"/>
      <c r="AI185" s="110"/>
      <c r="AJ185" s="110"/>
      <c r="AK185" s="110"/>
      <c r="AL185" s="110"/>
      <c r="AM185" s="110"/>
      <c r="AN185" s="110"/>
      <c r="AO185" s="110"/>
    </row>
    <row r="186" spans="2:41" s="41" customFormat="1" ht="12.75">
      <c r="B186" s="102" t="s">
        <v>138</v>
      </c>
      <c r="X186" s="104"/>
      <c r="AD186" s="104"/>
      <c r="AE186" s="104"/>
      <c r="AF186" s="110"/>
      <c r="AG186" s="110"/>
      <c r="AH186" s="110"/>
      <c r="AI186" s="110"/>
      <c r="AJ186" s="110"/>
      <c r="AK186" s="110"/>
      <c r="AL186" s="110"/>
      <c r="AM186" s="110"/>
      <c r="AN186" s="110"/>
      <c r="AO186" s="110"/>
    </row>
    <row r="187" spans="2:41" s="41" customFormat="1" ht="12.75">
      <c r="B187" s="102" t="s">
        <v>139</v>
      </c>
      <c r="X187" s="104"/>
      <c r="AD187" s="104"/>
      <c r="AE187" s="104"/>
      <c r="AF187" s="110"/>
      <c r="AG187" s="110"/>
      <c r="AH187" s="110"/>
      <c r="AI187" s="110"/>
      <c r="AJ187" s="110"/>
      <c r="AK187" s="110"/>
      <c r="AL187" s="110"/>
      <c r="AM187" s="110"/>
      <c r="AN187" s="110"/>
      <c r="AO187" s="110"/>
    </row>
    <row r="188" spans="2:41" s="41" customFormat="1" ht="12.75">
      <c r="B188" s="102" t="s">
        <v>140</v>
      </c>
      <c r="X188" s="104"/>
      <c r="AD188" s="104"/>
      <c r="AE188" s="104"/>
      <c r="AF188" s="110"/>
      <c r="AG188" s="110"/>
      <c r="AH188" s="110"/>
      <c r="AI188" s="110"/>
      <c r="AJ188" s="110"/>
      <c r="AK188" s="110"/>
      <c r="AL188" s="110"/>
      <c r="AM188" s="110"/>
      <c r="AN188" s="110"/>
      <c r="AO188" s="110"/>
    </row>
    <row r="189" spans="2:41" s="41" customFormat="1" ht="12.75">
      <c r="B189" s="102" t="s">
        <v>141</v>
      </c>
      <c r="X189" s="104"/>
      <c r="AD189" s="104"/>
      <c r="AE189" s="104"/>
      <c r="AF189" s="110"/>
      <c r="AG189" s="110"/>
      <c r="AH189" s="110"/>
      <c r="AI189" s="110"/>
      <c r="AJ189" s="110"/>
      <c r="AK189" s="110"/>
      <c r="AL189" s="110"/>
      <c r="AM189" s="110"/>
      <c r="AN189" s="110"/>
      <c r="AO189" s="110"/>
    </row>
    <row r="190" spans="2:41" s="41" customFormat="1" ht="12.75">
      <c r="B190" s="102" t="s">
        <v>142</v>
      </c>
      <c r="X190" s="104"/>
      <c r="AD190" s="104"/>
      <c r="AE190" s="104"/>
      <c r="AF190" s="110"/>
      <c r="AG190" s="110"/>
      <c r="AH190" s="110"/>
      <c r="AI190" s="110"/>
      <c r="AJ190" s="110"/>
      <c r="AK190" s="110"/>
      <c r="AL190" s="110"/>
      <c r="AM190" s="110"/>
      <c r="AN190" s="110"/>
      <c r="AO190" s="110"/>
    </row>
    <row r="191" spans="2:41" s="41" customFormat="1" ht="12.75">
      <c r="B191" s="102" t="s">
        <v>143</v>
      </c>
      <c r="X191" s="104"/>
      <c r="AD191" s="104"/>
      <c r="AE191" s="104"/>
      <c r="AF191" s="110"/>
      <c r="AG191" s="110"/>
      <c r="AH191" s="110"/>
      <c r="AI191" s="110"/>
      <c r="AJ191" s="110"/>
      <c r="AK191" s="110"/>
      <c r="AL191" s="110"/>
      <c r="AM191" s="110"/>
      <c r="AN191" s="110"/>
      <c r="AO191" s="110"/>
    </row>
    <row r="192" spans="2:41" s="41" customFormat="1" ht="12.75">
      <c r="B192" s="102" t="s">
        <v>144</v>
      </c>
      <c r="X192" s="104"/>
      <c r="AD192" s="104"/>
      <c r="AE192" s="104"/>
      <c r="AF192" s="110"/>
      <c r="AG192" s="110"/>
      <c r="AH192" s="110"/>
      <c r="AI192" s="110"/>
      <c r="AJ192" s="110"/>
      <c r="AK192" s="110"/>
      <c r="AL192" s="110"/>
      <c r="AM192" s="110"/>
      <c r="AN192" s="110"/>
      <c r="AO192" s="110"/>
    </row>
    <row r="193" spans="2:41" s="41" customFormat="1" ht="12.75">
      <c r="B193" s="102" t="s">
        <v>145</v>
      </c>
      <c r="X193" s="104"/>
      <c r="AD193" s="104"/>
      <c r="AE193" s="104"/>
      <c r="AF193" s="110"/>
      <c r="AG193" s="110"/>
      <c r="AH193" s="110"/>
      <c r="AI193" s="110"/>
      <c r="AJ193" s="110"/>
      <c r="AK193" s="110"/>
      <c r="AL193" s="110"/>
      <c r="AM193" s="110"/>
      <c r="AN193" s="110"/>
      <c r="AO193" s="110"/>
    </row>
    <row r="194" spans="2:41" s="41" customFormat="1" ht="12.75">
      <c r="B194" s="102" t="s">
        <v>146</v>
      </c>
      <c r="X194" s="104"/>
      <c r="AD194" s="104"/>
      <c r="AE194" s="104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</row>
    <row r="195" spans="2:41" s="41" customFormat="1" ht="12.75">
      <c r="B195" s="102" t="s">
        <v>52</v>
      </c>
      <c r="X195" s="104"/>
      <c r="AD195" s="104"/>
      <c r="AE195" s="104"/>
      <c r="AF195" s="110"/>
      <c r="AG195" s="110"/>
      <c r="AH195" s="110"/>
      <c r="AI195" s="110"/>
      <c r="AJ195" s="110"/>
      <c r="AK195" s="110"/>
      <c r="AL195" s="110"/>
      <c r="AM195" s="110"/>
      <c r="AN195" s="110"/>
      <c r="AO195" s="110"/>
    </row>
    <row r="196" spans="2:41" s="41" customFormat="1" ht="12.75">
      <c r="B196" s="102" t="s">
        <v>53</v>
      </c>
      <c r="X196" s="104"/>
      <c r="AD196" s="104"/>
      <c r="AE196" s="104"/>
      <c r="AF196" s="110"/>
      <c r="AG196" s="110"/>
      <c r="AH196" s="110"/>
      <c r="AI196" s="110"/>
      <c r="AJ196" s="110"/>
      <c r="AK196" s="110"/>
      <c r="AL196" s="110"/>
      <c r="AM196" s="110"/>
      <c r="AN196" s="110"/>
      <c r="AO196" s="110"/>
    </row>
    <row r="197" spans="2:41" s="41" customFormat="1" ht="12.75">
      <c r="B197" s="102" t="s">
        <v>54</v>
      </c>
      <c r="X197" s="104"/>
      <c r="AD197" s="104"/>
      <c r="AE197" s="104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</row>
    <row r="198" spans="2:41" s="41" customFormat="1" ht="12.75">
      <c r="B198" s="102" t="s">
        <v>55</v>
      </c>
      <c r="X198" s="104"/>
      <c r="AD198" s="104"/>
      <c r="AE198" s="104"/>
      <c r="AF198" s="110"/>
      <c r="AG198" s="110"/>
      <c r="AH198" s="110"/>
      <c r="AI198" s="110"/>
      <c r="AJ198" s="110"/>
      <c r="AK198" s="110"/>
      <c r="AL198" s="110"/>
      <c r="AM198" s="110"/>
      <c r="AN198" s="110"/>
      <c r="AO198" s="110"/>
    </row>
    <row r="199" spans="2:41" s="41" customFormat="1" ht="12.75">
      <c r="B199" s="102" t="s">
        <v>56</v>
      </c>
      <c r="X199" s="104"/>
      <c r="AD199" s="104"/>
      <c r="AE199" s="104"/>
      <c r="AF199" s="110"/>
      <c r="AG199" s="110"/>
      <c r="AH199" s="110"/>
      <c r="AI199" s="110"/>
      <c r="AJ199" s="110"/>
      <c r="AK199" s="110"/>
      <c r="AL199" s="110"/>
      <c r="AM199" s="110"/>
      <c r="AN199" s="110"/>
      <c r="AO199" s="110"/>
    </row>
    <row r="200" spans="2:41" s="41" customFormat="1" ht="12.75">
      <c r="B200" s="102" t="s">
        <v>57</v>
      </c>
      <c r="X200" s="104"/>
      <c r="AD200" s="104"/>
      <c r="AE200" s="104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</row>
    <row r="201" spans="2:41" s="41" customFormat="1" ht="12.75">
      <c r="B201" s="102" t="s">
        <v>58</v>
      </c>
      <c r="X201" s="104"/>
      <c r="AD201" s="104"/>
      <c r="AE201" s="104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</row>
    <row r="202" spans="2:41" s="41" customFormat="1" ht="12.75">
      <c r="B202" s="102" t="s">
        <v>59</v>
      </c>
      <c r="X202" s="104"/>
      <c r="AD202" s="104"/>
      <c r="AE202" s="104"/>
      <c r="AF202" s="110"/>
      <c r="AG202" s="110"/>
      <c r="AH202" s="110"/>
      <c r="AI202" s="110"/>
      <c r="AJ202" s="110"/>
      <c r="AK202" s="110"/>
      <c r="AL202" s="110"/>
      <c r="AM202" s="110"/>
      <c r="AN202" s="110"/>
      <c r="AO202" s="110"/>
    </row>
    <row r="203" spans="2:41" s="41" customFormat="1" ht="12.75">
      <c r="B203" s="102" t="s">
        <v>60</v>
      </c>
      <c r="X203" s="104"/>
      <c r="AD203" s="104"/>
      <c r="AE203" s="104"/>
      <c r="AF203" s="110"/>
      <c r="AG203" s="110"/>
      <c r="AH203" s="110"/>
      <c r="AI203" s="110"/>
      <c r="AJ203" s="110"/>
      <c r="AK203" s="110"/>
      <c r="AL203" s="110"/>
      <c r="AM203" s="110"/>
      <c r="AN203" s="110"/>
      <c r="AO203" s="110"/>
    </row>
    <row r="204" spans="2:41" s="41" customFormat="1" ht="12.75">
      <c r="B204" s="102" t="s">
        <v>61</v>
      </c>
      <c r="X204" s="104"/>
      <c r="AD204" s="104"/>
      <c r="AE204" s="104"/>
      <c r="AF204" s="110"/>
      <c r="AG204" s="110"/>
      <c r="AH204" s="110"/>
      <c r="AI204" s="110"/>
      <c r="AJ204" s="110"/>
      <c r="AK204" s="110"/>
      <c r="AL204" s="110"/>
      <c r="AM204" s="110"/>
      <c r="AN204" s="110"/>
      <c r="AO204" s="110"/>
    </row>
    <row r="205" spans="2:41" s="41" customFormat="1" ht="12.75">
      <c r="B205" s="102" t="s">
        <v>62</v>
      </c>
      <c r="X205" s="104"/>
      <c r="AD205" s="104"/>
      <c r="AE205" s="104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</row>
    <row r="206" spans="2:41" s="41" customFormat="1" ht="12.75">
      <c r="B206" s="102" t="s">
        <v>63</v>
      </c>
      <c r="X206" s="104"/>
      <c r="AD206" s="104"/>
      <c r="AE206" s="104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</row>
    <row r="207" spans="2:41" s="41" customFormat="1" ht="12.75">
      <c r="B207" s="102" t="s">
        <v>64</v>
      </c>
      <c r="X207" s="104"/>
      <c r="AD207" s="104"/>
      <c r="AE207" s="104"/>
      <c r="AF207" s="110"/>
      <c r="AG207" s="110"/>
      <c r="AH207" s="110"/>
      <c r="AI207" s="110"/>
      <c r="AJ207" s="110"/>
      <c r="AK207" s="110"/>
      <c r="AL207" s="110"/>
      <c r="AM207" s="110"/>
      <c r="AN207" s="110"/>
      <c r="AO207" s="110"/>
    </row>
    <row r="208" spans="2:41" s="41" customFormat="1" ht="12.75">
      <c r="B208" s="102" t="s">
        <v>65</v>
      </c>
      <c r="X208" s="104"/>
      <c r="AD208" s="104"/>
      <c r="AE208" s="104"/>
      <c r="AF208" s="110"/>
      <c r="AG208" s="110"/>
      <c r="AH208" s="110"/>
      <c r="AI208" s="110"/>
      <c r="AJ208" s="110"/>
      <c r="AK208" s="110"/>
      <c r="AL208" s="110"/>
      <c r="AM208" s="110"/>
      <c r="AN208" s="110"/>
      <c r="AO208" s="110"/>
    </row>
    <row r="209" spans="2:41" s="41" customFormat="1" ht="12.75">
      <c r="B209" s="102" t="s">
        <v>66</v>
      </c>
      <c r="X209" s="104"/>
      <c r="AD209" s="104"/>
      <c r="AE209" s="104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</row>
    <row r="210" spans="2:41" s="41" customFormat="1" ht="12.75">
      <c r="B210" s="102" t="s">
        <v>67</v>
      </c>
      <c r="X210" s="104"/>
      <c r="AD210" s="104"/>
      <c r="AE210" s="104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</row>
    <row r="211" spans="2:41" s="41" customFormat="1" ht="12.75">
      <c r="B211" s="102" t="s">
        <v>68</v>
      </c>
      <c r="X211" s="104"/>
      <c r="AD211" s="104"/>
      <c r="AE211" s="104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</row>
    <row r="212" spans="2:41" s="41" customFormat="1" ht="12.75">
      <c r="B212" s="102" t="s">
        <v>69</v>
      </c>
      <c r="X212" s="104"/>
      <c r="AD212" s="104"/>
      <c r="AE212" s="104"/>
      <c r="AF212" s="110"/>
      <c r="AG212" s="110"/>
      <c r="AH212" s="110"/>
      <c r="AI212" s="110"/>
      <c r="AJ212" s="110"/>
      <c r="AK212" s="110"/>
      <c r="AL212" s="110"/>
      <c r="AM212" s="110"/>
      <c r="AN212" s="110"/>
      <c r="AO212" s="110"/>
    </row>
    <row r="213" spans="2:41" s="41" customFormat="1" ht="12.75">
      <c r="B213" s="102" t="s">
        <v>70</v>
      </c>
      <c r="X213" s="104"/>
      <c r="AD213" s="104"/>
      <c r="AE213" s="104"/>
      <c r="AF213" s="110"/>
      <c r="AG213" s="110"/>
      <c r="AH213" s="110"/>
      <c r="AI213" s="110"/>
      <c r="AJ213" s="110"/>
      <c r="AK213" s="110"/>
      <c r="AL213" s="110"/>
      <c r="AM213" s="110"/>
      <c r="AN213" s="110"/>
      <c r="AO213" s="110"/>
    </row>
    <row r="214" spans="2:41" s="41" customFormat="1" ht="12.75">
      <c r="B214" s="102" t="s">
        <v>71</v>
      </c>
      <c r="X214" s="104"/>
      <c r="AD214" s="104"/>
      <c r="AE214" s="104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</row>
    <row r="215" spans="2:41" s="41" customFormat="1" ht="12.75">
      <c r="B215" s="102" t="s">
        <v>72</v>
      </c>
      <c r="X215" s="104"/>
      <c r="AD215" s="104"/>
      <c r="AE215" s="104"/>
      <c r="AF215" s="110"/>
      <c r="AG215" s="110"/>
      <c r="AH215" s="110"/>
      <c r="AI215" s="110"/>
      <c r="AJ215" s="110"/>
      <c r="AK215" s="110"/>
      <c r="AL215" s="110"/>
      <c r="AM215" s="110"/>
      <c r="AN215" s="110"/>
      <c r="AO215" s="110"/>
    </row>
    <row r="216" spans="2:41" s="41" customFormat="1" ht="12.75">
      <c r="B216" s="102" t="s">
        <v>73</v>
      </c>
      <c r="X216" s="104"/>
      <c r="AD216" s="104"/>
      <c r="AE216" s="104"/>
      <c r="AF216" s="110"/>
      <c r="AG216" s="110"/>
      <c r="AH216" s="110"/>
      <c r="AI216" s="110"/>
      <c r="AJ216" s="110"/>
      <c r="AK216" s="110"/>
      <c r="AL216" s="110"/>
      <c r="AM216" s="110"/>
      <c r="AN216" s="110"/>
      <c r="AO216" s="110"/>
    </row>
    <row r="217" spans="2:41" s="41" customFormat="1" ht="12.75">
      <c r="B217" s="102" t="s">
        <v>74</v>
      </c>
      <c r="X217" s="104"/>
      <c r="AD217" s="104"/>
      <c r="AE217" s="104"/>
      <c r="AF217" s="110"/>
      <c r="AG217" s="110"/>
      <c r="AH217" s="110"/>
      <c r="AI217" s="110"/>
      <c r="AJ217" s="110"/>
      <c r="AK217" s="110"/>
      <c r="AL217" s="110"/>
      <c r="AM217" s="110"/>
      <c r="AN217" s="110"/>
      <c r="AO217" s="110"/>
    </row>
    <row r="218" spans="2:41" s="41" customFormat="1" ht="12.75">
      <c r="B218" s="102" t="s">
        <v>75</v>
      </c>
      <c r="X218" s="104"/>
      <c r="AD218" s="104"/>
      <c r="AE218" s="104"/>
      <c r="AF218" s="110"/>
      <c r="AG218" s="110"/>
      <c r="AH218" s="110"/>
      <c r="AI218" s="110"/>
      <c r="AJ218" s="110"/>
      <c r="AK218" s="110"/>
      <c r="AL218" s="110"/>
      <c r="AM218" s="110"/>
      <c r="AN218" s="110"/>
      <c r="AO218" s="110"/>
    </row>
    <row r="219" spans="2:41" s="41" customFormat="1" ht="12.75">
      <c r="B219" s="102" t="s">
        <v>76</v>
      </c>
      <c r="X219" s="104"/>
      <c r="AD219" s="104"/>
      <c r="AE219" s="104"/>
      <c r="AF219" s="110"/>
      <c r="AG219" s="110"/>
      <c r="AH219" s="110"/>
      <c r="AI219" s="110"/>
      <c r="AJ219" s="110"/>
      <c r="AK219" s="110"/>
      <c r="AL219" s="110"/>
      <c r="AM219" s="110"/>
      <c r="AN219" s="110"/>
      <c r="AO219" s="110"/>
    </row>
    <row r="220" spans="2:41" s="41" customFormat="1" ht="12.75">
      <c r="B220" s="102" t="s">
        <v>77</v>
      </c>
      <c r="X220" s="104"/>
      <c r="AD220" s="104"/>
      <c r="AE220" s="104"/>
      <c r="AF220" s="110"/>
      <c r="AG220" s="110"/>
      <c r="AH220" s="110"/>
      <c r="AI220" s="110"/>
      <c r="AJ220" s="110"/>
      <c r="AK220" s="110"/>
      <c r="AL220" s="110"/>
      <c r="AM220" s="110"/>
      <c r="AN220" s="110"/>
      <c r="AO220" s="110"/>
    </row>
    <row r="221" spans="2:41" s="41" customFormat="1" ht="12.75">
      <c r="B221" s="102" t="s">
        <v>78</v>
      </c>
      <c r="X221" s="104"/>
      <c r="AD221" s="104"/>
      <c r="AE221" s="104"/>
      <c r="AF221" s="110"/>
      <c r="AG221" s="110"/>
      <c r="AH221" s="110"/>
      <c r="AI221" s="110"/>
      <c r="AJ221" s="110"/>
      <c r="AK221" s="110"/>
      <c r="AL221" s="110"/>
      <c r="AM221" s="110"/>
      <c r="AN221" s="110"/>
      <c r="AO221" s="110"/>
    </row>
    <row r="222" spans="2:41" s="41" customFormat="1" ht="12.75">
      <c r="B222" s="102" t="s">
        <v>79</v>
      </c>
      <c r="X222" s="104"/>
      <c r="AD222" s="104"/>
      <c r="AE222" s="104"/>
      <c r="AF222" s="110"/>
      <c r="AG222" s="110"/>
      <c r="AH222" s="110"/>
      <c r="AI222" s="110"/>
      <c r="AJ222" s="110"/>
      <c r="AK222" s="110"/>
      <c r="AL222" s="110"/>
      <c r="AM222" s="110"/>
      <c r="AN222" s="110"/>
      <c r="AO222" s="110"/>
    </row>
    <row r="223" spans="2:41" s="41" customFormat="1" ht="12.75">
      <c r="B223" s="102" t="s">
        <v>80</v>
      </c>
      <c r="X223" s="104"/>
      <c r="AD223" s="104"/>
      <c r="AE223" s="104"/>
      <c r="AF223" s="110"/>
      <c r="AG223" s="110"/>
      <c r="AH223" s="110"/>
      <c r="AI223" s="110"/>
      <c r="AJ223" s="110"/>
      <c r="AK223" s="110"/>
      <c r="AL223" s="110"/>
      <c r="AM223" s="110"/>
      <c r="AN223" s="110"/>
      <c r="AO223" s="110"/>
    </row>
    <row r="224" spans="2:41" s="41" customFormat="1" ht="12.75">
      <c r="B224" s="102" t="s">
        <v>81</v>
      </c>
      <c r="X224" s="104"/>
      <c r="AD224" s="104"/>
      <c r="AE224" s="104"/>
      <c r="AF224" s="110"/>
      <c r="AG224" s="110"/>
      <c r="AH224" s="110"/>
      <c r="AI224" s="110"/>
      <c r="AJ224" s="110"/>
      <c r="AK224" s="110"/>
      <c r="AL224" s="110"/>
      <c r="AM224" s="110"/>
      <c r="AN224" s="110"/>
      <c r="AO224" s="110"/>
    </row>
    <row r="225" spans="2:41" s="41" customFormat="1" ht="12.75">
      <c r="B225" s="102" t="s">
        <v>82</v>
      </c>
      <c r="X225" s="104"/>
      <c r="AD225" s="104"/>
      <c r="AE225" s="104"/>
      <c r="AF225" s="110"/>
      <c r="AG225" s="110"/>
      <c r="AH225" s="110"/>
      <c r="AI225" s="110"/>
      <c r="AJ225" s="110"/>
      <c r="AK225" s="110"/>
      <c r="AL225" s="110"/>
      <c r="AM225" s="110"/>
      <c r="AN225" s="110"/>
      <c r="AO225" s="110"/>
    </row>
    <row r="226" spans="2:41" s="41" customFormat="1" ht="12.75">
      <c r="B226" s="102" t="s">
        <v>83</v>
      </c>
      <c r="X226" s="104"/>
      <c r="AD226" s="104"/>
      <c r="AE226" s="104"/>
      <c r="AF226" s="110"/>
      <c r="AG226" s="110"/>
      <c r="AH226" s="110"/>
      <c r="AI226" s="110"/>
      <c r="AJ226" s="110"/>
      <c r="AK226" s="110"/>
      <c r="AL226" s="110"/>
      <c r="AM226" s="110"/>
      <c r="AN226" s="110"/>
      <c r="AO226" s="110"/>
    </row>
    <row r="227" spans="2:41" s="41" customFormat="1" ht="12.75">
      <c r="B227" s="102" t="s">
        <v>84</v>
      </c>
      <c r="X227" s="104"/>
      <c r="AD227" s="104"/>
      <c r="AE227" s="104"/>
      <c r="AF227" s="110"/>
      <c r="AG227" s="110"/>
      <c r="AH227" s="110"/>
      <c r="AI227" s="110"/>
      <c r="AJ227" s="110"/>
      <c r="AK227" s="110"/>
      <c r="AL227" s="110"/>
      <c r="AM227" s="110"/>
      <c r="AN227" s="110"/>
      <c r="AO227" s="110"/>
    </row>
    <row r="228" spans="2:41" s="41" customFormat="1" ht="12.75">
      <c r="B228" s="102" t="s">
        <v>85</v>
      </c>
      <c r="X228" s="104"/>
      <c r="AD228" s="104"/>
      <c r="AE228" s="104"/>
      <c r="AF228" s="110"/>
      <c r="AG228" s="110"/>
      <c r="AH228" s="110"/>
      <c r="AI228" s="110"/>
      <c r="AJ228" s="110"/>
      <c r="AK228" s="110"/>
      <c r="AL228" s="110"/>
      <c r="AM228" s="110"/>
      <c r="AN228" s="110"/>
      <c r="AO228" s="110"/>
    </row>
    <row r="229" spans="2:41" s="41" customFormat="1" ht="12.75">
      <c r="B229" s="102" t="s">
        <v>86</v>
      </c>
      <c r="X229" s="104"/>
      <c r="AD229" s="104"/>
      <c r="AE229" s="104"/>
      <c r="AF229" s="110"/>
      <c r="AG229" s="110"/>
      <c r="AH229" s="110"/>
      <c r="AI229" s="110"/>
      <c r="AJ229" s="110"/>
      <c r="AK229" s="110"/>
      <c r="AL229" s="110"/>
      <c r="AM229" s="110"/>
      <c r="AN229" s="110"/>
      <c r="AO229" s="110"/>
    </row>
    <row r="230" spans="2:41" s="41" customFormat="1" ht="12.75">
      <c r="B230" s="102" t="s">
        <v>87</v>
      </c>
      <c r="X230" s="104"/>
      <c r="AD230" s="104"/>
      <c r="AE230" s="104"/>
      <c r="AF230" s="110"/>
      <c r="AG230" s="110"/>
      <c r="AH230" s="110"/>
      <c r="AI230" s="110"/>
      <c r="AJ230" s="110"/>
      <c r="AK230" s="110"/>
      <c r="AL230" s="110"/>
      <c r="AM230" s="110"/>
      <c r="AN230" s="110"/>
      <c r="AO230" s="110"/>
    </row>
    <row r="231" spans="2:41" s="41" customFormat="1" ht="12.75">
      <c r="B231" s="102" t="s">
        <v>88</v>
      </c>
      <c r="X231" s="104"/>
      <c r="AD231" s="104"/>
      <c r="AE231" s="104"/>
      <c r="AF231" s="110"/>
      <c r="AG231" s="110"/>
      <c r="AH231" s="110"/>
      <c r="AI231" s="110"/>
      <c r="AJ231" s="110"/>
      <c r="AK231" s="110"/>
      <c r="AL231" s="110"/>
      <c r="AM231" s="110"/>
      <c r="AN231" s="110"/>
      <c r="AO231" s="110"/>
    </row>
    <row r="232" spans="2:41" s="41" customFormat="1" ht="12.75">
      <c r="B232" s="102" t="s">
        <v>89</v>
      </c>
      <c r="X232" s="104"/>
      <c r="AD232" s="104"/>
      <c r="AE232" s="104"/>
      <c r="AF232" s="110"/>
      <c r="AG232" s="110"/>
      <c r="AH232" s="110"/>
      <c r="AI232" s="110"/>
      <c r="AJ232" s="110"/>
      <c r="AK232" s="110"/>
      <c r="AL232" s="110"/>
      <c r="AM232" s="110"/>
      <c r="AN232" s="110"/>
      <c r="AO232" s="110"/>
    </row>
    <row r="233" spans="2:41" s="41" customFormat="1" ht="12.75">
      <c r="B233" s="102" t="s">
        <v>90</v>
      </c>
      <c r="X233" s="104"/>
      <c r="AD233" s="104"/>
      <c r="AE233" s="104"/>
      <c r="AF233" s="110"/>
      <c r="AG233" s="110"/>
      <c r="AH233" s="110"/>
      <c r="AI233" s="110"/>
      <c r="AJ233" s="110"/>
      <c r="AK233" s="110"/>
      <c r="AL233" s="110"/>
      <c r="AM233" s="110"/>
      <c r="AN233" s="110"/>
      <c r="AO233" s="110"/>
    </row>
    <row r="234" spans="2:41" s="41" customFormat="1" ht="12.75">
      <c r="B234" s="102" t="s">
        <v>91</v>
      </c>
      <c r="X234" s="104"/>
      <c r="AD234" s="104"/>
      <c r="AE234" s="104"/>
      <c r="AF234" s="110"/>
      <c r="AG234" s="110"/>
      <c r="AH234" s="110"/>
      <c r="AI234" s="110"/>
      <c r="AJ234" s="110"/>
      <c r="AK234" s="110"/>
      <c r="AL234" s="110"/>
      <c r="AM234" s="110"/>
      <c r="AN234" s="110"/>
      <c r="AO234" s="110"/>
    </row>
    <row r="235" spans="2:41" s="41" customFormat="1" ht="12.75">
      <c r="B235" s="102" t="s">
        <v>92</v>
      </c>
      <c r="X235" s="104"/>
      <c r="AD235" s="104"/>
      <c r="AE235" s="104"/>
      <c r="AF235" s="110"/>
      <c r="AG235" s="110"/>
      <c r="AH235" s="110"/>
      <c r="AI235" s="110"/>
      <c r="AJ235" s="110"/>
      <c r="AK235" s="110"/>
      <c r="AL235" s="110"/>
      <c r="AM235" s="110"/>
      <c r="AN235" s="110"/>
      <c r="AO235" s="110"/>
    </row>
    <row r="236" spans="2:41" s="41" customFormat="1" ht="12.75">
      <c r="B236" s="102" t="s">
        <v>2</v>
      </c>
      <c r="X236" s="104"/>
      <c r="AD236" s="104"/>
      <c r="AE236" s="104"/>
      <c r="AF236" s="110"/>
      <c r="AG236" s="110"/>
      <c r="AH236" s="110"/>
      <c r="AI236" s="110"/>
      <c r="AJ236" s="110"/>
      <c r="AK236" s="110"/>
      <c r="AL236" s="110"/>
      <c r="AM236" s="110"/>
      <c r="AN236" s="110"/>
      <c r="AO236" s="110"/>
    </row>
    <row r="237" spans="2:41" s="41" customFormat="1" ht="12.75">
      <c r="B237" s="102" t="s">
        <v>3</v>
      </c>
      <c r="X237" s="104"/>
      <c r="AD237" s="104"/>
      <c r="AE237" s="104"/>
      <c r="AF237" s="110"/>
      <c r="AG237" s="110"/>
      <c r="AH237" s="110"/>
      <c r="AI237" s="110"/>
      <c r="AJ237" s="110"/>
      <c r="AK237" s="110"/>
      <c r="AL237" s="110"/>
      <c r="AM237" s="110"/>
      <c r="AN237" s="110"/>
      <c r="AO237" s="110"/>
    </row>
    <row r="238" spans="2:41" s="41" customFormat="1" ht="12.75">
      <c r="B238" s="102" t="s">
        <v>4</v>
      </c>
      <c r="X238" s="104"/>
      <c r="AD238" s="104"/>
      <c r="AE238" s="104"/>
      <c r="AF238" s="110"/>
      <c r="AG238" s="110"/>
      <c r="AH238" s="110"/>
      <c r="AI238" s="110"/>
      <c r="AJ238" s="110"/>
      <c r="AK238" s="110"/>
      <c r="AL238" s="110"/>
      <c r="AM238" s="110"/>
      <c r="AN238" s="110"/>
      <c r="AO238" s="110"/>
    </row>
    <row r="239" spans="2:41" s="41" customFormat="1" ht="12.75">
      <c r="B239" s="102" t="s">
        <v>5</v>
      </c>
      <c r="X239" s="104"/>
      <c r="AD239" s="104"/>
      <c r="AE239" s="104"/>
      <c r="AF239" s="110"/>
      <c r="AG239" s="110"/>
      <c r="AH239" s="110"/>
      <c r="AI239" s="110"/>
      <c r="AJ239" s="110"/>
      <c r="AK239" s="110"/>
      <c r="AL239" s="110"/>
      <c r="AM239" s="110"/>
      <c r="AN239" s="110"/>
      <c r="AO239" s="110"/>
    </row>
    <row r="240" spans="2:41" s="41" customFormat="1" ht="12.75">
      <c r="B240" s="102" t="s">
        <v>6</v>
      </c>
      <c r="X240" s="104"/>
      <c r="AD240" s="104"/>
      <c r="AE240" s="104"/>
      <c r="AF240" s="110"/>
      <c r="AG240" s="110"/>
      <c r="AH240" s="110"/>
      <c r="AI240" s="110"/>
      <c r="AJ240" s="110"/>
      <c r="AK240" s="110"/>
      <c r="AL240" s="110"/>
      <c r="AM240" s="110"/>
      <c r="AN240" s="110"/>
      <c r="AO240" s="110"/>
    </row>
    <row r="241" spans="2:41" s="41" customFormat="1" ht="12.75">
      <c r="B241" s="102" t="s">
        <v>7</v>
      </c>
      <c r="X241" s="104"/>
      <c r="AD241" s="104"/>
      <c r="AE241" s="104"/>
      <c r="AF241" s="110"/>
      <c r="AG241" s="110"/>
      <c r="AH241" s="110"/>
      <c r="AI241" s="110"/>
      <c r="AJ241" s="110"/>
      <c r="AK241" s="110"/>
      <c r="AL241" s="110"/>
      <c r="AM241" s="110"/>
      <c r="AN241" s="110"/>
      <c r="AO241" s="110"/>
    </row>
    <row r="242" spans="2:41" s="41" customFormat="1" ht="12.75">
      <c r="B242" s="102" t="s">
        <v>8</v>
      </c>
      <c r="X242" s="104"/>
      <c r="AD242" s="104"/>
      <c r="AE242" s="104"/>
      <c r="AF242" s="110"/>
      <c r="AG242" s="110"/>
      <c r="AH242" s="110"/>
      <c r="AI242" s="110"/>
      <c r="AJ242" s="110"/>
      <c r="AK242" s="110"/>
      <c r="AL242" s="110"/>
      <c r="AM242" s="110"/>
      <c r="AN242" s="110"/>
      <c r="AO242" s="110"/>
    </row>
    <row r="243" spans="2:41" s="41" customFormat="1" ht="12.75">
      <c r="B243" s="102" t="s">
        <v>9</v>
      </c>
      <c r="X243" s="104"/>
      <c r="AD243" s="104"/>
      <c r="AE243" s="104"/>
      <c r="AF243" s="110"/>
      <c r="AG243" s="110"/>
      <c r="AH243" s="110"/>
      <c r="AI243" s="110"/>
      <c r="AJ243" s="110"/>
      <c r="AK243" s="110"/>
      <c r="AL243" s="110"/>
      <c r="AM243" s="110"/>
      <c r="AN243" s="110"/>
      <c r="AO243" s="110"/>
    </row>
    <row r="244" spans="2:41" s="41" customFormat="1" ht="12.75">
      <c r="B244" s="102" t="s">
        <v>10</v>
      </c>
      <c r="X244" s="104"/>
      <c r="AD244" s="104"/>
      <c r="AE244" s="104"/>
      <c r="AF244" s="110"/>
      <c r="AG244" s="110"/>
      <c r="AH244" s="110"/>
      <c r="AI244" s="110"/>
      <c r="AJ244" s="110"/>
      <c r="AK244" s="110"/>
      <c r="AL244" s="110"/>
      <c r="AM244" s="110"/>
      <c r="AN244" s="110"/>
      <c r="AO244" s="110"/>
    </row>
    <row r="245" spans="2:41" s="41" customFormat="1" ht="12.75">
      <c r="B245" s="102" t="s">
        <v>11</v>
      </c>
      <c r="X245" s="104"/>
      <c r="AD245" s="104"/>
      <c r="AE245" s="104"/>
      <c r="AF245" s="110"/>
      <c r="AG245" s="110"/>
      <c r="AH245" s="110"/>
      <c r="AI245" s="110"/>
      <c r="AJ245" s="110"/>
      <c r="AK245" s="110"/>
      <c r="AL245" s="110"/>
      <c r="AM245" s="110"/>
      <c r="AN245" s="110"/>
      <c r="AO245" s="110"/>
    </row>
    <row r="246" spans="2:41" s="41" customFormat="1" ht="12.75">
      <c r="B246" s="102" t="s">
        <v>12</v>
      </c>
      <c r="X246" s="104"/>
      <c r="AD246" s="104"/>
      <c r="AE246" s="104"/>
      <c r="AF246" s="110"/>
      <c r="AG246" s="110"/>
      <c r="AH246" s="110"/>
      <c r="AI246" s="110"/>
      <c r="AJ246" s="110"/>
      <c r="AK246" s="110"/>
      <c r="AL246" s="110"/>
      <c r="AM246" s="110"/>
      <c r="AN246" s="110"/>
      <c r="AO246" s="110"/>
    </row>
    <row r="247" spans="2:41" s="41" customFormat="1" ht="12.75">
      <c r="B247" s="102" t="s">
        <v>13</v>
      </c>
      <c r="X247" s="104"/>
      <c r="AD247" s="104"/>
      <c r="AE247" s="104"/>
      <c r="AF247" s="110"/>
      <c r="AG247" s="110"/>
      <c r="AH247" s="110"/>
      <c r="AI247" s="110"/>
      <c r="AJ247" s="110"/>
      <c r="AK247" s="110"/>
      <c r="AL247" s="110"/>
      <c r="AM247" s="110"/>
      <c r="AN247" s="110"/>
      <c r="AO247" s="110"/>
    </row>
    <row r="248" spans="2:41" s="41" customFormat="1" ht="12.75">
      <c r="B248" s="102" t="s">
        <v>14</v>
      </c>
      <c r="X248" s="104"/>
      <c r="AD248" s="104"/>
      <c r="AE248" s="104"/>
      <c r="AF248" s="110"/>
      <c r="AG248" s="110"/>
      <c r="AH248" s="110"/>
      <c r="AI248" s="110"/>
      <c r="AJ248" s="110"/>
      <c r="AK248" s="110"/>
      <c r="AL248" s="110"/>
      <c r="AM248" s="110"/>
      <c r="AN248" s="110"/>
      <c r="AO248" s="110"/>
    </row>
    <row r="249" spans="2:41" s="41" customFormat="1" ht="12.75">
      <c r="B249" s="102" t="s">
        <v>15</v>
      </c>
      <c r="X249" s="104"/>
      <c r="AD249" s="104"/>
      <c r="AE249" s="104"/>
      <c r="AF249" s="110"/>
      <c r="AG249" s="110"/>
      <c r="AH249" s="110"/>
      <c r="AI249" s="110"/>
      <c r="AJ249" s="110"/>
      <c r="AK249" s="110"/>
      <c r="AL249" s="110"/>
      <c r="AM249" s="110"/>
      <c r="AN249" s="110"/>
      <c r="AO249" s="110"/>
    </row>
    <row r="250" spans="2:41" s="41" customFormat="1" ht="12.75">
      <c r="B250" s="102" t="s">
        <v>16</v>
      </c>
      <c r="X250" s="104"/>
      <c r="AD250" s="104"/>
      <c r="AE250" s="104"/>
      <c r="AF250" s="110"/>
      <c r="AG250" s="110"/>
      <c r="AH250" s="110"/>
      <c r="AI250" s="110"/>
      <c r="AJ250" s="110"/>
      <c r="AK250" s="110"/>
      <c r="AL250" s="110"/>
      <c r="AM250" s="110"/>
      <c r="AN250" s="110"/>
      <c r="AO250" s="110"/>
    </row>
    <row r="251" spans="2:41" s="41" customFormat="1" ht="12.75">
      <c r="B251" s="102" t="s">
        <v>17</v>
      </c>
      <c r="X251" s="104"/>
      <c r="AD251" s="104"/>
      <c r="AE251" s="104"/>
      <c r="AF251" s="110"/>
      <c r="AG251" s="110"/>
      <c r="AH251" s="110"/>
      <c r="AI251" s="110"/>
      <c r="AJ251" s="110"/>
      <c r="AK251" s="110"/>
      <c r="AL251" s="110"/>
      <c r="AM251" s="110"/>
      <c r="AN251" s="110"/>
      <c r="AO251" s="110"/>
    </row>
    <row r="252" spans="2:41" s="41" customFormat="1" ht="12.75">
      <c r="B252" s="102" t="s">
        <v>18</v>
      </c>
      <c r="X252" s="104"/>
      <c r="AD252" s="104"/>
      <c r="AE252" s="104"/>
      <c r="AF252" s="110"/>
      <c r="AG252" s="110"/>
      <c r="AH252" s="110"/>
      <c r="AI252" s="110"/>
      <c r="AJ252" s="110"/>
      <c r="AK252" s="110"/>
      <c r="AL252" s="110"/>
      <c r="AM252" s="110"/>
      <c r="AN252" s="110"/>
      <c r="AO252" s="110"/>
    </row>
    <row r="253" spans="2:41" s="41" customFormat="1" ht="12.75">
      <c r="B253" s="102" t="s">
        <v>19</v>
      </c>
      <c r="X253" s="104"/>
      <c r="AD253" s="104"/>
      <c r="AE253" s="104"/>
      <c r="AF253" s="110"/>
      <c r="AG253" s="110"/>
      <c r="AH253" s="110"/>
      <c r="AI253" s="110"/>
      <c r="AJ253" s="110"/>
      <c r="AK253" s="110"/>
      <c r="AL253" s="110"/>
      <c r="AM253" s="110"/>
      <c r="AN253" s="110"/>
      <c r="AO253" s="110"/>
    </row>
    <row r="254" spans="2:41" s="41" customFormat="1" ht="12.75">
      <c r="B254" s="102" t="s">
        <v>20</v>
      </c>
      <c r="X254" s="104"/>
      <c r="AD254" s="104"/>
      <c r="AE254" s="104"/>
      <c r="AF254" s="110"/>
      <c r="AG254" s="110"/>
      <c r="AH254" s="110"/>
      <c r="AI254" s="110"/>
      <c r="AJ254" s="110"/>
      <c r="AK254" s="110"/>
      <c r="AL254" s="110"/>
      <c r="AM254" s="110"/>
      <c r="AN254" s="110"/>
      <c r="AO254" s="110"/>
    </row>
    <row r="255" spans="2:41" s="41" customFormat="1" ht="12.75">
      <c r="B255" s="102" t="s">
        <v>21</v>
      </c>
      <c r="X255" s="104"/>
      <c r="AD255" s="104"/>
      <c r="AE255" s="104"/>
      <c r="AF255" s="110"/>
      <c r="AG255" s="110"/>
      <c r="AH255" s="110"/>
      <c r="AI255" s="110"/>
      <c r="AJ255" s="110"/>
      <c r="AK255" s="110"/>
      <c r="AL255" s="110"/>
      <c r="AM255" s="110"/>
      <c r="AN255" s="110"/>
      <c r="AO255" s="110"/>
    </row>
    <row r="256" spans="24:41" s="41" customFormat="1" ht="12.75">
      <c r="X256" s="104"/>
      <c r="AD256" s="104"/>
      <c r="AE256" s="104"/>
      <c r="AF256" s="110"/>
      <c r="AG256" s="110"/>
      <c r="AH256" s="110"/>
      <c r="AI256" s="110"/>
      <c r="AJ256" s="110"/>
      <c r="AK256" s="110"/>
      <c r="AL256" s="110"/>
      <c r="AM256" s="110"/>
      <c r="AN256" s="110"/>
      <c r="AO256" s="110"/>
    </row>
    <row r="257" spans="24:41" s="41" customFormat="1" ht="12.75">
      <c r="X257" s="104"/>
      <c r="AD257" s="104"/>
      <c r="AE257" s="104"/>
      <c r="AF257" s="110"/>
      <c r="AG257" s="110"/>
      <c r="AH257" s="110"/>
      <c r="AI257" s="110"/>
      <c r="AJ257" s="110"/>
      <c r="AK257" s="110"/>
      <c r="AL257" s="110"/>
      <c r="AM257" s="110"/>
      <c r="AN257" s="110"/>
      <c r="AO257" s="110"/>
    </row>
    <row r="258" spans="24:41" s="41" customFormat="1" ht="12.75">
      <c r="X258" s="104"/>
      <c r="AD258" s="104"/>
      <c r="AE258" s="104"/>
      <c r="AF258" s="110"/>
      <c r="AG258" s="110"/>
      <c r="AH258" s="110"/>
      <c r="AI258" s="110"/>
      <c r="AJ258" s="110"/>
      <c r="AK258" s="110"/>
      <c r="AL258" s="110"/>
      <c r="AM258" s="110"/>
      <c r="AN258" s="110"/>
      <c r="AO258" s="110"/>
    </row>
    <row r="259" spans="24:41" s="41" customFormat="1" ht="12.75">
      <c r="X259" s="104"/>
      <c r="AD259" s="104"/>
      <c r="AE259" s="104"/>
      <c r="AF259" s="110"/>
      <c r="AG259" s="110"/>
      <c r="AH259" s="110"/>
      <c r="AI259" s="110"/>
      <c r="AJ259" s="110"/>
      <c r="AK259" s="110"/>
      <c r="AL259" s="110"/>
      <c r="AM259" s="110"/>
      <c r="AN259" s="110"/>
      <c r="AO259" s="110"/>
    </row>
    <row r="260" spans="24:41" s="41" customFormat="1" ht="12.75">
      <c r="X260" s="104"/>
      <c r="AD260" s="104"/>
      <c r="AE260" s="104"/>
      <c r="AF260" s="110"/>
      <c r="AG260" s="110"/>
      <c r="AH260" s="110"/>
      <c r="AI260" s="110"/>
      <c r="AJ260" s="110"/>
      <c r="AK260" s="110"/>
      <c r="AL260" s="110"/>
      <c r="AM260" s="110"/>
      <c r="AN260" s="110"/>
      <c r="AO260" s="110"/>
    </row>
    <row r="261" spans="24:41" s="41" customFormat="1" ht="12.75">
      <c r="X261" s="104"/>
      <c r="AD261" s="104"/>
      <c r="AE261" s="104"/>
      <c r="AF261" s="110"/>
      <c r="AG261" s="110"/>
      <c r="AH261" s="110"/>
      <c r="AI261" s="110"/>
      <c r="AJ261" s="110"/>
      <c r="AK261" s="110"/>
      <c r="AL261" s="110"/>
      <c r="AM261" s="110"/>
      <c r="AN261" s="110"/>
      <c r="AO261" s="110"/>
    </row>
    <row r="262" spans="24:41" s="41" customFormat="1" ht="12.75">
      <c r="X262" s="104"/>
      <c r="AD262" s="104"/>
      <c r="AE262" s="104"/>
      <c r="AF262" s="110"/>
      <c r="AG262" s="110"/>
      <c r="AH262" s="110"/>
      <c r="AI262" s="110"/>
      <c r="AJ262" s="110"/>
      <c r="AK262" s="110"/>
      <c r="AL262" s="110"/>
      <c r="AM262" s="110"/>
      <c r="AN262" s="110"/>
      <c r="AO262" s="110"/>
    </row>
    <row r="263" spans="24:41" s="41" customFormat="1" ht="12.75">
      <c r="X263" s="104"/>
      <c r="AD263" s="104"/>
      <c r="AE263" s="104"/>
      <c r="AF263" s="110"/>
      <c r="AG263" s="110"/>
      <c r="AH263" s="110"/>
      <c r="AI263" s="110"/>
      <c r="AJ263" s="110"/>
      <c r="AK263" s="110"/>
      <c r="AL263" s="110"/>
      <c r="AM263" s="110"/>
      <c r="AN263" s="110"/>
      <c r="AO263" s="110"/>
    </row>
    <row r="264" spans="24:41" s="41" customFormat="1" ht="12.75">
      <c r="X264" s="104"/>
      <c r="AD264" s="104"/>
      <c r="AE264" s="104"/>
      <c r="AF264" s="110"/>
      <c r="AG264" s="110"/>
      <c r="AH264" s="110"/>
      <c r="AI264" s="110"/>
      <c r="AJ264" s="110"/>
      <c r="AK264" s="110"/>
      <c r="AL264" s="110"/>
      <c r="AM264" s="110"/>
      <c r="AN264" s="110"/>
      <c r="AO264" s="110"/>
    </row>
    <row r="265" spans="24:41" s="41" customFormat="1" ht="12.75">
      <c r="X265" s="104"/>
      <c r="AD265" s="104"/>
      <c r="AE265" s="104"/>
      <c r="AF265" s="110"/>
      <c r="AG265" s="110"/>
      <c r="AH265" s="110"/>
      <c r="AI265" s="110"/>
      <c r="AJ265" s="110"/>
      <c r="AK265" s="110"/>
      <c r="AL265" s="110"/>
      <c r="AM265" s="110"/>
      <c r="AN265" s="110"/>
      <c r="AO265" s="110"/>
    </row>
    <row r="266" spans="24:41" s="41" customFormat="1" ht="12.75">
      <c r="X266" s="104"/>
      <c r="AD266" s="104"/>
      <c r="AE266" s="104"/>
      <c r="AF266" s="110"/>
      <c r="AG266" s="110"/>
      <c r="AH266" s="110"/>
      <c r="AI266" s="110"/>
      <c r="AJ266" s="110"/>
      <c r="AK266" s="110"/>
      <c r="AL266" s="110"/>
      <c r="AM266" s="110"/>
      <c r="AN266" s="110"/>
      <c r="AO266" s="110"/>
    </row>
    <row r="267" spans="24:41" s="41" customFormat="1" ht="12.75">
      <c r="X267" s="104"/>
      <c r="AD267" s="104"/>
      <c r="AE267" s="104"/>
      <c r="AF267" s="110"/>
      <c r="AG267" s="110"/>
      <c r="AH267" s="110"/>
      <c r="AI267" s="110"/>
      <c r="AJ267" s="110"/>
      <c r="AK267" s="110"/>
      <c r="AL267" s="110"/>
      <c r="AM267" s="110"/>
      <c r="AN267" s="110"/>
      <c r="AO267" s="110"/>
    </row>
    <row r="268" spans="24:41" s="41" customFormat="1" ht="12.75">
      <c r="X268" s="104"/>
      <c r="AD268" s="104"/>
      <c r="AE268" s="104"/>
      <c r="AF268" s="110"/>
      <c r="AG268" s="110"/>
      <c r="AH268" s="110"/>
      <c r="AI268" s="110"/>
      <c r="AJ268" s="110"/>
      <c r="AK268" s="110"/>
      <c r="AL268" s="110"/>
      <c r="AM268" s="110"/>
      <c r="AN268" s="110"/>
      <c r="AO268" s="110"/>
    </row>
    <row r="269" spans="24:41" s="41" customFormat="1" ht="12.75">
      <c r="X269" s="104"/>
      <c r="AD269" s="104"/>
      <c r="AE269" s="104"/>
      <c r="AF269" s="110"/>
      <c r="AG269" s="110"/>
      <c r="AH269" s="110"/>
      <c r="AI269" s="110"/>
      <c r="AJ269" s="110"/>
      <c r="AK269" s="110"/>
      <c r="AL269" s="110"/>
      <c r="AM269" s="110"/>
      <c r="AN269" s="110"/>
      <c r="AO269" s="110"/>
    </row>
    <row r="270" spans="24:41" s="41" customFormat="1" ht="12.75">
      <c r="X270" s="104"/>
      <c r="AD270" s="104"/>
      <c r="AE270" s="104"/>
      <c r="AF270" s="110"/>
      <c r="AG270" s="110"/>
      <c r="AH270" s="110"/>
      <c r="AI270" s="110"/>
      <c r="AJ270" s="110"/>
      <c r="AK270" s="110"/>
      <c r="AL270" s="110"/>
      <c r="AM270" s="110"/>
      <c r="AN270" s="110"/>
      <c r="AO270" s="110"/>
    </row>
    <row r="271" spans="24:41" s="41" customFormat="1" ht="12.75">
      <c r="X271" s="104"/>
      <c r="AD271" s="104"/>
      <c r="AE271" s="104"/>
      <c r="AF271" s="110"/>
      <c r="AG271" s="110"/>
      <c r="AH271" s="110"/>
      <c r="AI271" s="110"/>
      <c r="AJ271" s="110"/>
      <c r="AK271" s="110"/>
      <c r="AL271" s="110"/>
      <c r="AM271" s="110"/>
      <c r="AN271" s="110"/>
      <c r="AO271" s="110"/>
    </row>
    <row r="272" spans="24:41" s="41" customFormat="1" ht="12.75">
      <c r="X272" s="104"/>
      <c r="AD272" s="104"/>
      <c r="AE272" s="104"/>
      <c r="AF272" s="110"/>
      <c r="AG272" s="110"/>
      <c r="AH272" s="110"/>
      <c r="AI272" s="110"/>
      <c r="AJ272" s="110"/>
      <c r="AK272" s="110"/>
      <c r="AL272" s="110"/>
      <c r="AM272" s="110"/>
      <c r="AN272" s="110"/>
      <c r="AO272" s="110"/>
    </row>
    <row r="273" spans="24:41" s="41" customFormat="1" ht="12.75">
      <c r="X273" s="104"/>
      <c r="AD273" s="104"/>
      <c r="AE273" s="104"/>
      <c r="AF273" s="110"/>
      <c r="AG273" s="110"/>
      <c r="AH273" s="110"/>
      <c r="AI273" s="110"/>
      <c r="AJ273" s="110"/>
      <c r="AK273" s="110"/>
      <c r="AL273" s="110"/>
      <c r="AM273" s="110"/>
      <c r="AN273" s="110"/>
      <c r="AO273" s="110"/>
    </row>
    <row r="274" spans="24:41" s="41" customFormat="1" ht="12.75">
      <c r="X274" s="104"/>
      <c r="AD274" s="104"/>
      <c r="AE274" s="104"/>
      <c r="AF274" s="110"/>
      <c r="AG274" s="110"/>
      <c r="AH274" s="110"/>
      <c r="AI274" s="110"/>
      <c r="AJ274" s="110"/>
      <c r="AK274" s="110"/>
      <c r="AL274" s="110"/>
      <c r="AM274" s="110"/>
      <c r="AN274" s="110"/>
      <c r="AO274" s="110"/>
    </row>
    <row r="275" spans="24:41" s="41" customFormat="1" ht="12.75">
      <c r="X275" s="104"/>
      <c r="AD275" s="104"/>
      <c r="AE275" s="104"/>
      <c r="AF275" s="110"/>
      <c r="AG275" s="110"/>
      <c r="AH275" s="110"/>
      <c r="AI275" s="110"/>
      <c r="AJ275" s="110"/>
      <c r="AK275" s="110"/>
      <c r="AL275" s="110"/>
      <c r="AM275" s="110"/>
      <c r="AN275" s="110"/>
      <c r="AO275" s="110"/>
    </row>
    <row r="276" spans="24:41" s="41" customFormat="1" ht="12.75">
      <c r="X276" s="104"/>
      <c r="AD276" s="104"/>
      <c r="AE276" s="104"/>
      <c r="AF276" s="110"/>
      <c r="AG276" s="110"/>
      <c r="AH276" s="110"/>
      <c r="AI276" s="110"/>
      <c r="AJ276" s="110"/>
      <c r="AK276" s="110"/>
      <c r="AL276" s="110"/>
      <c r="AM276" s="110"/>
      <c r="AN276" s="110"/>
      <c r="AO276" s="110"/>
    </row>
    <row r="277" spans="24:41" s="41" customFormat="1" ht="12.75">
      <c r="X277" s="104"/>
      <c r="AD277" s="104"/>
      <c r="AE277" s="104"/>
      <c r="AF277" s="110"/>
      <c r="AG277" s="110"/>
      <c r="AH277" s="110"/>
      <c r="AI277" s="110"/>
      <c r="AJ277" s="110"/>
      <c r="AK277" s="110"/>
      <c r="AL277" s="110"/>
      <c r="AM277" s="110"/>
      <c r="AN277" s="110"/>
      <c r="AO277" s="110"/>
    </row>
    <row r="278" spans="24:41" s="41" customFormat="1" ht="12.75">
      <c r="X278" s="104"/>
      <c r="AD278" s="104"/>
      <c r="AE278" s="104"/>
      <c r="AF278" s="110"/>
      <c r="AG278" s="110"/>
      <c r="AH278" s="110"/>
      <c r="AI278" s="110"/>
      <c r="AJ278" s="110"/>
      <c r="AK278" s="110"/>
      <c r="AL278" s="110"/>
      <c r="AM278" s="110"/>
      <c r="AN278" s="110"/>
      <c r="AO278" s="110"/>
    </row>
    <row r="279" spans="24:41" s="41" customFormat="1" ht="12.75">
      <c r="X279" s="104"/>
      <c r="AD279" s="104"/>
      <c r="AE279" s="104"/>
      <c r="AF279" s="110"/>
      <c r="AG279" s="110"/>
      <c r="AH279" s="110"/>
      <c r="AI279" s="110"/>
      <c r="AJ279" s="110"/>
      <c r="AK279" s="110"/>
      <c r="AL279" s="110"/>
      <c r="AM279" s="110"/>
      <c r="AN279" s="110"/>
      <c r="AO279" s="110"/>
    </row>
    <row r="280" spans="24:41" s="41" customFormat="1" ht="12.75">
      <c r="X280" s="104"/>
      <c r="AD280" s="104"/>
      <c r="AE280" s="104"/>
      <c r="AF280" s="110"/>
      <c r="AG280" s="110"/>
      <c r="AH280" s="110"/>
      <c r="AI280" s="110"/>
      <c r="AJ280" s="110"/>
      <c r="AK280" s="110"/>
      <c r="AL280" s="110"/>
      <c r="AM280" s="110"/>
      <c r="AN280" s="110"/>
      <c r="AO280" s="110"/>
    </row>
    <row r="281" spans="24:41" s="41" customFormat="1" ht="12.75">
      <c r="X281" s="104"/>
      <c r="AD281" s="104"/>
      <c r="AE281" s="104"/>
      <c r="AF281" s="110"/>
      <c r="AG281" s="110"/>
      <c r="AH281" s="110"/>
      <c r="AI281" s="110"/>
      <c r="AJ281" s="110"/>
      <c r="AK281" s="110"/>
      <c r="AL281" s="110"/>
      <c r="AM281" s="110"/>
      <c r="AN281" s="110"/>
      <c r="AO281" s="110"/>
    </row>
    <row r="282" spans="24:41" s="41" customFormat="1" ht="12.75">
      <c r="X282" s="104"/>
      <c r="AD282" s="104"/>
      <c r="AE282" s="104"/>
      <c r="AF282" s="110"/>
      <c r="AG282" s="110"/>
      <c r="AH282" s="110"/>
      <c r="AI282" s="110"/>
      <c r="AJ282" s="110"/>
      <c r="AK282" s="110"/>
      <c r="AL282" s="110"/>
      <c r="AM282" s="110"/>
      <c r="AN282" s="110"/>
      <c r="AO282" s="110"/>
    </row>
    <row r="283" spans="24:41" s="41" customFormat="1" ht="12.75">
      <c r="X283" s="104"/>
      <c r="AD283" s="104"/>
      <c r="AE283" s="104"/>
      <c r="AF283" s="110"/>
      <c r="AG283" s="110"/>
      <c r="AH283" s="110"/>
      <c r="AI283" s="110"/>
      <c r="AJ283" s="110"/>
      <c r="AK283" s="110"/>
      <c r="AL283" s="110"/>
      <c r="AM283" s="110"/>
      <c r="AN283" s="110"/>
      <c r="AO283" s="110"/>
    </row>
    <row r="284" spans="24:41" s="41" customFormat="1" ht="12.75">
      <c r="X284" s="104"/>
      <c r="AD284" s="104"/>
      <c r="AE284" s="104"/>
      <c r="AF284" s="110"/>
      <c r="AG284" s="110"/>
      <c r="AH284" s="110"/>
      <c r="AI284" s="110"/>
      <c r="AJ284" s="110"/>
      <c r="AK284" s="110"/>
      <c r="AL284" s="110"/>
      <c r="AM284" s="110"/>
      <c r="AN284" s="110"/>
      <c r="AO284" s="110"/>
    </row>
    <row r="285" spans="24:41" s="41" customFormat="1" ht="12.75">
      <c r="X285" s="104"/>
      <c r="AD285" s="104"/>
      <c r="AE285" s="104"/>
      <c r="AF285" s="110"/>
      <c r="AG285" s="110"/>
      <c r="AH285" s="110"/>
      <c r="AI285" s="110"/>
      <c r="AJ285" s="110"/>
      <c r="AK285" s="110"/>
      <c r="AL285" s="110"/>
      <c r="AM285" s="110"/>
      <c r="AN285" s="110"/>
      <c r="AO285" s="110"/>
    </row>
    <row r="286" spans="24:41" s="41" customFormat="1" ht="12.75">
      <c r="X286" s="104"/>
      <c r="AD286" s="104"/>
      <c r="AE286" s="104"/>
      <c r="AF286" s="110"/>
      <c r="AG286" s="110"/>
      <c r="AH286" s="110"/>
      <c r="AI286" s="110"/>
      <c r="AJ286" s="110"/>
      <c r="AK286" s="110"/>
      <c r="AL286" s="110"/>
      <c r="AM286" s="110"/>
      <c r="AN286" s="110"/>
      <c r="AO286" s="110"/>
    </row>
    <row r="287" spans="24:41" s="41" customFormat="1" ht="12.75">
      <c r="X287" s="104"/>
      <c r="AD287" s="104"/>
      <c r="AE287" s="104"/>
      <c r="AF287" s="110"/>
      <c r="AG287" s="110"/>
      <c r="AH287" s="110"/>
      <c r="AI287" s="110"/>
      <c r="AJ287" s="110"/>
      <c r="AK287" s="110"/>
      <c r="AL287" s="110"/>
      <c r="AM287" s="110"/>
      <c r="AN287" s="110"/>
      <c r="AO287" s="110"/>
    </row>
    <row r="288" spans="24:41" s="41" customFormat="1" ht="12.75">
      <c r="X288" s="104"/>
      <c r="AD288" s="104"/>
      <c r="AE288" s="104"/>
      <c r="AF288" s="110"/>
      <c r="AG288" s="110"/>
      <c r="AH288" s="110"/>
      <c r="AI288" s="110"/>
      <c r="AJ288" s="110"/>
      <c r="AK288" s="110"/>
      <c r="AL288" s="110"/>
      <c r="AM288" s="110"/>
      <c r="AN288" s="110"/>
      <c r="AO288" s="110"/>
    </row>
    <row r="289" spans="24:41" s="41" customFormat="1" ht="12.75">
      <c r="X289" s="104"/>
      <c r="AD289" s="104"/>
      <c r="AE289" s="104"/>
      <c r="AF289" s="110"/>
      <c r="AG289" s="110"/>
      <c r="AH289" s="110"/>
      <c r="AI289" s="110"/>
      <c r="AJ289" s="110"/>
      <c r="AK289" s="110"/>
      <c r="AL289" s="110"/>
      <c r="AM289" s="110"/>
      <c r="AN289" s="110"/>
      <c r="AO289" s="110"/>
    </row>
    <row r="290" spans="24:41" s="41" customFormat="1" ht="12.75">
      <c r="X290" s="104"/>
      <c r="AD290" s="104"/>
      <c r="AE290" s="104"/>
      <c r="AF290" s="110"/>
      <c r="AG290" s="110"/>
      <c r="AH290" s="110"/>
      <c r="AI290" s="110"/>
      <c r="AJ290" s="110"/>
      <c r="AK290" s="110"/>
      <c r="AL290" s="110"/>
      <c r="AM290" s="110"/>
      <c r="AN290" s="110"/>
      <c r="AO290" s="110"/>
    </row>
    <row r="291" spans="24:41" s="41" customFormat="1" ht="12.75">
      <c r="X291" s="104"/>
      <c r="AD291" s="104"/>
      <c r="AE291" s="104"/>
      <c r="AF291" s="110"/>
      <c r="AG291" s="110"/>
      <c r="AH291" s="110"/>
      <c r="AI291" s="110"/>
      <c r="AJ291" s="110"/>
      <c r="AK291" s="110"/>
      <c r="AL291" s="110"/>
      <c r="AM291" s="110"/>
      <c r="AN291" s="110"/>
      <c r="AO291" s="110"/>
    </row>
    <row r="292" spans="24:41" s="41" customFormat="1" ht="12.75">
      <c r="X292" s="104"/>
      <c r="AD292" s="104"/>
      <c r="AE292" s="104"/>
      <c r="AF292" s="110"/>
      <c r="AG292" s="110"/>
      <c r="AH292" s="110"/>
      <c r="AI292" s="110"/>
      <c r="AJ292" s="110"/>
      <c r="AK292" s="110"/>
      <c r="AL292" s="110"/>
      <c r="AM292" s="110"/>
      <c r="AN292" s="110"/>
      <c r="AO292" s="110"/>
    </row>
    <row r="293" spans="24:41" s="41" customFormat="1" ht="12.75">
      <c r="X293" s="104"/>
      <c r="AD293" s="104"/>
      <c r="AE293" s="104"/>
      <c r="AF293" s="110"/>
      <c r="AG293" s="110"/>
      <c r="AH293" s="110"/>
      <c r="AI293" s="110"/>
      <c r="AJ293" s="110"/>
      <c r="AK293" s="110"/>
      <c r="AL293" s="110"/>
      <c r="AM293" s="110"/>
      <c r="AN293" s="110"/>
      <c r="AO293" s="110"/>
    </row>
    <row r="294" spans="24:41" s="41" customFormat="1" ht="12.75">
      <c r="X294" s="104"/>
      <c r="AD294" s="104"/>
      <c r="AE294" s="104"/>
      <c r="AF294" s="110"/>
      <c r="AG294" s="110"/>
      <c r="AH294" s="110"/>
      <c r="AI294" s="110"/>
      <c r="AJ294" s="110"/>
      <c r="AK294" s="110"/>
      <c r="AL294" s="110"/>
      <c r="AM294" s="110"/>
      <c r="AN294" s="110"/>
      <c r="AO294" s="110"/>
    </row>
    <row r="295" spans="24:41" s="41" customFormat="1" ht="12.75">
      <c r="X295" s="104"/>
      <c r="AD295" s="104"/>
      <c r="AE295" s="104"/>
      <c r="AF295" s="110"/>
      <c r="AG295" s="110"/>
      <c r="AH295" s="110"/>
      <c r="AI295" s="110"/>
      <c r="AJ295" s="110"/>
      <c r="AK295" s="110"/>
      <c r="AL295" s="110"/>
      <c r="AM295" s="110"/>
      <c r="AN295" s="110"/>
      <c r="AO295" s="110"/>
    </row>
    <row r="296" spans="24:41" s="41" customFormat="1" ht="12.75">
      <c r="X296" s="104"/>
      <c r="AD296" s="104"/>
      <c r="AE296" s="104"/>
      <c r="AF296" s="110"/>
      <c r="AG296" s="110"/>
      <c r="AH296" s="110"/>
      <c r="AI296" s="110"/>
      <c r="AJ296" s="110"/>
      <c r="AK296" s="110"/>
      <c r="AL296" s="110"/>
      <c r="AM296" s="110"/>
      <c r="AN296" s="110"/>
      <c r="AO296" s="110"/>
    </row>
    <row r="297" spans="24:41" s="41" customFormat="1" ht="12.75">
      <c r="X297" s="104"/>
      <c r="AD297" s="104"/>
      <c r="AE297" s="104"/>
      <c r="AF297" s="110"/>
      <c r="AG297" s="110"/>
      <c r="AH297" s="110"/>
      <c r="AI297" s="110"/>
      <c r="AJ297" s="110"/>
      <c r="AK297" s="110"/>
      <c r="AL297" s="110"/>
      <c r="AM297" s="110"/>
      <c r="AN297" s="110"/>
      <c r="AO297" s="110"/>
    </row>
    <row r="298" spans="24:41" s="41" customFormat="1" ht="12.75">
      <c r="X298" s="104"/>
      <c r="AD298" s="104"/>
      <c r="AE298" s="104"/>
      <c r="AF298" s="110"/>
      <c r="AG298" s="110"/>
      <c r="AH298" s="110"/>
      <c r="AI298" s="110"/>
      <c r="AJ298" s="110"/>
      <c r="AK298" s="110"/>
      <c r="AL298" s="110"/>
      <c r="AM298" s="110"/>
      <c r="AN298" s="110"/>
      <c r="AO298" s="110"/>
    </row>
    <row r="299" spans="24:41" s="41" customFormat="1" ht="12.75">
      <c r="X299" s="104"/>
      <c r="AD299" s="104"/>
      <c r="AE299" s="104"/>
      <c r="AF299" s="110"/>
      <c r="AG299" s="110"/>
      <c r="AH299" s="110"/>
      <c r="AI299" s="110"/>
      <c r="AJ299" s="110"/>
      <c r="AK299" s="110"/>
      <c r="AL299" s="110"/>
      <c r="AM299" s="110"/>
      <c r="AN299" s="110"/>
      <c r="AO299" s="110"/>
    </row>
    <row r="300" spans="24:41" s="45" customFormat="1" ht="12.75">
      <c r="X300" s="87"/>
      <c r="AD300" s="87"/>
      <c r="AE300" s="87"/>
      <c r="AF300" s="109"/>
      <c r="AG300" s="109"/>
      <c r="AH300" s="109"/>
      <c r="AI300" s="109"/>
      <c r="AJ300" s="109"/>
      <c r="AK300" s="109"/>
      <c r="AL300" s="109"/>
      <c r="AM300" s="109"/>
      <c r="AN300" s="109"/>
      <c r="AO300" s="109"/>
    </row>
    <row r="301" spans="24:41" s="45" customFormat="1" ht="12.75">
      <c r="X301" s="87"/>
      <c r="AD301" s="87"/>
      <c r="AE301" s="87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09"/>
    </row>
    <row r="302" spans="24:41" s="45" customFormat="1" ht="12.75">
      <c r="X302" s="87"/>
      <c r="AD302" s="87"/>
      <c r="AE302" s="87"/>
      <c r="AF302" s="109"/>
      <c r="AG302" s="109"/>
      <c r="AH302" s="109"/>
      <c r="AI302" s="109"/>
      <c r="AJ302" s="109"/>
      <c r="AK302" s="109"/>
      <c r="AL302" s="109"/>
      <c r="AM302" s="109"/>
      <c r="AN302" s="109"/>
      <c r="AO302" s="109"/>
    </row>
    <row r="303" spans="24:41" s="45" customFormat="1" ht="12.75">
      <c r="X303" s="87"/>
      <c r="AD303" s="87"/>
      <c r="AE303" s="87"/>
      <c r="AF303" s="109"/>
      <c r="AG303" s="109"/>
      <c r="AH303" s="109"/>
      <c r="AI303" s="109"/>
      <c r="AJ303" s="109"/>
      <c r="AK303" s="109"/>
      <c r="AL303" s="109"/>
      <c r="AM303" s="109"/>
      <c r="AN303" s="109"/>
      <c r="AO303" s="109"/>
    </row>
    <row r="304" spans="24:41" s="45" customFormat="1" ht="12.75">
      <c r="X304" s="87"/>
      <c r="AD304" s="87"/>
      <c r="AE304" s="87"/>
      <c r="AF304" s="109"/>
      <c r="AG304" s="109"/>
      <c r="AH304" s="109"/>
      <c r="AI304" s="109"/>
      <c r="AJ304" s="109"/>
      <c r="AK304" s="109"/>
      <c r="AL304" s="109"/>
      <c r="AM304" s="109"/>
      <c r="AN304" s="109"/>
      <c r="AO304" s="109"/>
    </row>
    <row r="305" spans="24:41" s="45" customFormat="1" ht="12.75">
      <c r="X305" s="87"/>
      <c r="AD305" s="87"/>
      <c r="AE305" s="87"/>
      <c r="AF305" s="109"/>
      <c r="AG305" s="109"/>
      <c r="AH305" s="109"/>
      <c r="AI305" s="109"/>
      <c r="AJ305" s="109"/>
      <c r="AK305" s="109"/>
      <c r="AL305" s="109"/>
      <c r="AM305" s="109"/>
      <c r="AN305" s="109"/>
      <c r="AO305" s="109"/>
    </row>
    <row r="306" spans="24:41" s="45" customFormat="1" ht="12.75">
      <c r="X306" s="87"/>
      <c r="AD306" s="87"/>
      <c r="AE306" s="87"/>
      <c r="AF306" s="109"/>
      <c r="AG306" s="109"/>
      <c r="AH306" s="109"/>
      <c r="AI306" s="109"/>
      <c r="AJ306" s="109"/>
      <c r="AK306" s="109"/>
      <c r="AL306" s="109"/>
      <c r="AM306" s="109"/>
      <c r="AN306" s="109"/>
      <c r="AO306" s="109"/>
    </row>
    <row r="307" spans="24:41" s="45" customFormat="1" ht="12.75">
      <c r="X307" s="87"/>
      <c r="AD307" s="87"/>
      <c r="AE307" s="87"/>
      <c r="AF307" s="109"/>
      <c r="AG307" s="109"/>
      <c r="AH307" s="109"/>
      <c r="AI307" s="109"/>
      <c r="AJ307" s="109"/>
      <c r="AK307" s="109"/>
      <c r="AL307" s="109"/>
      <c r="AM307" s="109"/>
      <c r="AN307" s="109"/>
      <c r="AO307" s="109"/>
    </row>
    <row r="308" spans="24:41" s="45" customFormat="1" ht="12.75">
      <c r="X308" s="87"/>
      <c r="AD308" s="87"/>
      <c r="AE308" s="87"/>
      <c r="AF308" s="109"/>
      <c r="AG308" s="109"/>
      <c r="AH308" s="109"/>
      <c r="AI308" s="109"/>
      <c r="AJ308" s="109"/>
      <c r="AK308" s="109"/>
      <c r="AL308" s="109"/>
      <c r="AM308" s="109"/>
      <c r="AN308" s="109"/>
      <c r="AO308" s="109"/>
    </row>
    <row r="309" spans="24:41" s="45" customFormat="1" ht="12.75">
      <c r="X309" s="87"/>
      <c r="AD309" s="87"/>
      <c r="AE309" s="87"/>
      <c r="AF309" s="109"/>
      <c r="AG309" s="109"/>
      <c r="AH309" s="109"/>
      <c r="AI309" s="109"/>
      <c r="AJ309" s="109"/>
      <c r="AK309" s="109"/>
      <c r="AL309" s="109"/>
      <c r="AM309" s="109"/>
      <c r="AN309" s="109"/>
      <c r="AO309" s="109"/>
    </row>
    <row r="310" spans="24:41" s="45" customFormat="1" ht="12.75">
      <c r="X310" s="87"/>
      <c r="AD310" s="87"/>
      <c r="AE310" s="87"/>
      <c r="AF310" s="109"/>
      <c r="AG310" s="109"/>
      <c r="AH310" s="109"/>
      <c r="AI310" s="109"/>
      <c r="AJ310" s="109"/>
      <c r="AK310" s="109"/>
      <c r="AL310" s="109"/>
      <c r="AM310" s="109"/>
      <c r="AN310" s="109"/>
      <c r="AO310" s="109"/>
    </row>
    <row r="311" spans="24:41" s="45" customFormat="1" ht="12.75">
      <c r="X311" s="87"/>
      <c r="AD311" s="87"/>
      <c r="AE311" s="87"/>
      <c r="AF311" s="109"/>
      <c r="AG311" s="109"/>
      <c r="AH311" s="109"/>
      <c r="AI311" s="109"/>
      <c r="AJ311" s="109"/>
      <c r="AK311" s="109"/>
      <c r="AL311" s="109"/>
      <c r="AM311" s="109"/>
      <c r="AN311" s="109"/>
      <c r="AO311" s="109"/>
    </row>
    <row r="312" spans="24:41" s="45" customFormat="1" ht="12.75">
      <c r="X312" s="87"/>
      <c r="AD312" s="87"/>
      <c r="AE312" s="87"/>
      <c r="AF312" s="109"/>
      <c r="AG312" s="109"/>
      <c r="AH312" s="109"/>
      <c r="AI312" s="109"/>
      <c r="AJ312" s="109"/>
      <c r="AK312" s="109"/>
      <c r="AL312" s="109"/>
      <c r="AM312" s="109"/>
      <c r="AN312" s="109"/>
      <c r="AO312" s="109"/>
    </row>
    <row r="313" spans="24:41" s="45" customFormat="1" ht="12.75">
      <c r="X313" s="87"/>
      <c r="AD313" s="87"/>
      <c r="AE313" s="87"/>
      <c r="AF313" s="109"/>
      <c r="AG313" s="109"/>
      <c r="AH313" s="109"/>
      <c r="AI313" s="109"/>
      <c r="AJ313" s="109"/>
      <c r="AK313" s="109"/>
      <c r="AL313" s="109"/>
      <c r="AM313" s="109"/>
      <c r="AN313" s="109"/>
      <c r="AO313" s="109"/>
    </row>
    <row r="314" spans="24:41" s="45" customFormat="1" ht="12.75">
      <c r="X314" s="87"/>
      <c r="AD314" s="87"/>
      <c r="AE314" s="87"/>
      <c r="AF314" s="109"/>
      <c r="AG314" s="109"/>
      <c r="AH314" s="109"/>
      <c r="AI314" s="109"/>
      <c r="AJ314" s="109"/>
      <c r="AK314" s="109"/>
      <c r="AL314" s="109"/>
      <c r="AM314" s="109"/>
      <c r="AN314" s="109"/>
      <c r="AO314" s="109"/>
    </row>
    <row r="315" spans="24:41" s="45" customFormat="1" ht="12.75">
      <c r="X315" s="87"/>
      <c r="AD315" s="87"/>
      <c r="AE315" s="87"/>
      <c r="AF315" s="109"/>
      <c r="AG315" s="109"/>
      <c r="AH315" s="109"/>
      <c r="AI315" s="109"/>
      <c r="AJ315" s="109"/>
      <c r="AK315" s="109"/>
      <c r="AL315" s="109"/>
      <c r="AM315" s="109"/>
      <c r="AN315" s="109"/>
      <c r="AO315" s="109"/>
    </row>
    <row r="316" spans="24:41" s="45" customFormat="1" ht="12.75">
      <c r="X316" s="87"/>
      <c r="AD316" s="87"/>
      <c r="AE316" s="87"/>
      <c r="AF316" s="109"/>
      <c r="AG316" s="109"/>
      <c r="AH316" s="109"/>
      <c r="AI316" s="109"/>
      <c r="AJ316" s="109"/>
      <c r="AK316" s="109"/>
      <c r="AL316" s="109"/>
      <c r="AM316" s="109"/>
      <c r="AN316" s="109"/>
      <c r="AO316" s="109"/>
    </row>
    <row r="317" spans="24:41" s="45" customFormat="1" ht="12.75">
      <c r="X317" s="87"/>
      <c r="AD317" s="87"/>
      <c r="AE317" s="87"/>
      <c r="AF317" s="109"/>
      <c r="AG317" s="109"/>
      <c r="AH317" s="109"/>
      <c r="AI317" s="109"/>
      <c r="AJ317" s="109"/>
      <c r="AK317" s="109"/>
      <c r="AL317" s="109"/>
      <c r="AM317" s="109"/>
      <c r="AN317" s="109"/>
      <c r="AO317" s="109"/>
    </row>
    <row r="318" spans="24:41" s="45" customFormat="1" ht="12.75">
      <c r="X318" s="87"/>
      <c r="AD318" s="87"/>
      <c r="AE318" s="87"/>
      <c r="AF318" s="109"/>
      <c r="AG318" s="109"/>
      <c r="AH318" s="109"/>
      <c r="AI318" s="109"/>
      <c r="AJ318" s="109"/>
      <c r="AK318" s="109"/>
      <c r="AL318" s="109"/>
      <c r="AM318" s="109"/>
      <c r="AN318" s="109"/>
      <c r="AO318" s="109"/>
    </row>
    <row r="319" spans="24:41" s="45" customFormat="1" ht="12.75">
      <c r="X319" s="87"/>
      <c r="AD319" s="87"/>
      <c r="AE319" s="87"/>
      <c r="AF319" s="109"/>
      <c r="AG319" s="109"/>
      <c r="AH319" s="109"/>
      <c r="AI319" s="109"/>
      <c r="AJ319" s="109"/>
      <c r="AK319" s="109"/>
      <c r="AL319" s="109"/>
      <c r="AM319" s="109"/>
      <c r="AN319" s="109"/>
      <c r="AO319" s="109"/>
    </row>
    <row r="320" spans="24:41" s="45" customFormat="1" ht="12.75">
      <c r="X320" s="87"/>
      <c r="AD320" s="87"/>
      <c r="AE320" s="87"/>
      <c r="AF320" s="109"/>
      <c r="AG320" s="109"/>
      <c r="AH320" s="109"/>
      <c r="AI320" s="109"/>
      <c r="AJ320" s="109"/>
      <c r="AK320" s="109"/>
      <c r="AL320" s="109"/>
      <c r="AM320" s="109"/>
      <c r="AN320" s="109"/>
      <c r="AO320" s="109"/>
    </row>
    <row r="321" spans="24:41" s="45" customFormat="1" ht="12.75">
      <c r="X321" s="87"/>
      <c r="AD321" s="87"/>
      <c r="AE321" s="87"/>
      <c r="AF321" s="109"/>
      <c r="AG321" s="109"/>
      <c r="AH321" s="109"/>
      <c r="AI321" s="109"/>
      <c r="AJ321" s="109"/>
      <c r="AK321" s="109"/>
      <c r="AL321" s="109"/>
      <c r="AM321" s="109"/>
      <c r="AN321" s="109"/>
      <c r="AO321" s="109"/>
    </row>
    <row r="322" spans="24:41" s="45" customFormat="1" ht="12.75">
      <c r="X322" s="87"/>
      <c r="AD322" s="87"/>
      <c r="AE322" s="87"/>
      <c r="AF322" s="109"/>
      <c r="AG322" s="109"/>
      <c r="AH322" s="109"/>
      <c r="AI322" s="109"/>
      <c r="AJ322" s="109"/>
      <c r="AK322" s="109"/>
      <c r="AL322" s="109"/>
      <c r="AM322" s="109"/>
      <c r="AN322" s="109"/>
      <c r="AO322" s="109"/>
    </row>
    <row r="323" spans="24:41" s="45" customFormat="1" ht="12.75">
      <c r="X323" s="87"/>
      <c r="AD323" s="87"/>
      <c r="AE323" s="87"/>
      <c r="AF323" s="109"/>
      <c r="AG323" s="109"/>
      <c r="AH323" s="109"/>
      <c r="AI323" s="109"/>
      <c r="AJ323" s="109"/>
      <c r="AK323" s="109"/>
      <c r="AL323" s="109"/>
      <c r="AM323" s="109"/>
      <c r="AN323" s="109"/>
      <c r="AO323" s="109"/>
    </row>
    <row r="324" spans="24:41" s="45" customFormat="1" ht="12.75">
      <c r="X324" s="87"/>
      <c r="AD324" s="87"/>
      <c r="AE324" s="87"/>
      <c r="AF324" s="109"/>
      <c r="AG324" s="109"/>
      <c r="AH324" s="109"/>
      <c r="AI324" s="109"/>
      <c r="AJ324" s="109"/>
      <c r="AK324" s="109"/>
      <c r="AL324" s="109"/>
      <c r="AM324" s="109"/>
      <c r="AN324" s="109"/>
      <c r="AO324" s="109"/>
    </row>
    <row r="325" spans="24:41" s="45" customFormat="1" ht="12.75">
      <c r="X325" s="87"/>
      <c r="AD325" s="87"/>
      <c r="AE325" s="87"/>
      <c r="AF325" s="109"/>
      <c r="AG325" s="109"/>
      <c r="AH325" s="109"/>
      <c r="AI325" s="109"/>
      <c r="AJ325" s="109"/>
      <c r="AK325" s="109"/>
      <c r="AL325" s="109"/>
      <c r="AM325" s="109"/>
      <c r="AN325" s="109"/>
      <c r="AO325" s="109"/>
    </row>
    <row r="326" spans="24:41" s="45" customFormat="1" ht="12.75">
      <c r="X326" s="87"/>
      <c r="AD326" s="87"/>
      <c r="AE326" s="87"/>
      <c r="AF326" s="109"/>
      <c r="AG326" s="109"/>
      <c r="AH326" s="109"/>
      <c r="AI326" s="109"/>
      <c r="AJ326" s="109"/>
      <c r="AK326" s="109"/>
      <c r="AL326" s="109"/>
      <c r="AM326" s="109"/>
      <c r="AN326" s="109"/>
      <c r="AO326" s="109"/>
    </row>
    <row r="327" spans="24:41" s="45" customFormat="1" ht="12.75">
      <c r="X327" s="87"/>
      <c r="AD327" s="87"/>
      <c r="AE327" s="87"/>
      <c r="AF327" s="109"/>
      <c r="AG327" s="109"/>
      <c r="AH327" s="109"/>
      <c r="AI327" s="109"/>
      <c r="AJ327" s="109"/>
      <c r="AK327" s="109"/>
      <c r="AL327" s="109"/>
      <c r="AM327" s="109"/>
      <c r="AN327" s="109"/>
      <c r="AO327" s="109"/>
    </row>
    <row r="328" spans="24:41" s="45" customFormat="1" ht="12.75">
      <c r="X328" s="87"/>
      <c r="AD328" s="87"/>
      <c r="AE328" s="87"/>
      <c r="AF328" s="109"/>
      <c r="AG328" s="109"/>
      <c r="AH328" s="109"/>
      <c r="AI328" s="109"/>
      <c r="AJ328" s="109"/>
      <c r="AK328" s="109"/>
      <c r="AL328" s="109"/>
      <c r="AM328" s="109"/>
      <c r="AN328" s="109"/>
      <c r="AO328" s="109"/>
    </row>
    <row r="329" spans="24:41" s="45" customFormat="1" ht="12.75">
      <c r="X329" s="87"/>
      <c r="AD329" s="87"/>
      <c r="AE329" s="87"/>
      <c r="AF329" s="109"/>
      <c r="AG329" s="109"/>
      <c r="AH329" s="109"/>
      <c r="AI329" s="109"/>
      <c r="AJ329" s="109"/>
      <c r="AK329" s="109"/>
      <c r="AL329" s="109"/>
      <c r="AM329" s="109"/>
      <c r="AN329" s="109"/>
      <c r="AO329" s="109"/>
    </row>
    <row r="330" spans="24:41" s="45" customFormat="1" ht="12.75">
      <c r="X330" s="87"/>
      <c r="AD330" s="87"/>
      <c r="AE330" s="87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</row>
    <row r="331" spans="24:41" s="45" customFormat="1" ht="12.75">
      <c r="X331" s="87"/>
      <c r="AD331" s="87"/>
      <c r="AE331" s="87"/>
      <c r="AF331" s="109"/>
      <c r="AG331" s="109"/>
      <c r="AH331" s="109"/>
      <c r="AI331" s="109"/>
      <c r="AJ331" s="109"/>
      <c r="AK331" s="109"/>
      <c r="AL331" s="109"/>
      <c r="AM331" s="109"/>
      <c r="AN331" s="109"/>
      <c r="AO331" s="109"/>
    </row>
    <row r="332" spans="24:41" s="45" customFormat="1" ht="12.75">
      <c r="X332" s="87"/>
      <c r="AD332" s="87"/>
      <c r="AE332" s="87"/>
      <c r="AF332" s="109"/>
      <c r="AG332" s="109"/>
      <c r="AH332" s="109"/>
      <c r="AI332" s="109"/>
      <c r="AJ332" s="109"/>
      <c r="AK332" s="109"/>
      <c r="AL332" s="109"/>
      <c r="AM332" s="109"/>
      <c r="AN332" s="109"/>
      <c r="AO332" s="109"/>
    </row>
    <row r="333" spans="24:41" s="45" customFormat="1" ht="12.75">
      <c r="X333" s="87"/>
      <c r="AD333" s="87"/>
      <c r="AE333" s="87"/>
      <c r="AF333" s="109"/>
      <c r="AG333" s="109"/>
      <c r="AH333" s="109"/>
      <c r="AI333" s="109"/>
      <c r="AJ333" s="109"/>
      <c r="AK333" s="109"/>
      <c r="AL333" s="109"/>
      <c r="AM333" s="109"/>
      <c r="AN333" s="109"/>
      <c r="AO333" s="109"/>
    </row>
    <row r="334" spans="24:41" s="45" customFormat="1" ht="12.75">
      <c r="X334" s="87"/>
      <c r="AD334" s="87"/>
      <c r="AE334" s="87"/>
      <c r="AF334" s="109"/>
      <c r="AG334" s="109"/>
      <c r="AH334" s="109"/>
      <c r="AI334" s="109"/>
      <c r="AJ334" s="109"/>
      <c r="AK334" s="109"/>
      <c r="AL334" s="109"/>
      <c r="AM334" s="109"/>
      <c r="AN334" s="109"/>
      <c r="AO334" s="109"/>
    </row>
    <row r="335" spans="24:41" s="45" customFormat="1" ht="12.75">
      <c r="X335" s="87"/>
      <c r="AD335" s="87"/>
      <c r="AE335" s="87"/>
      <c r="AF335" s="109"/>
      <c r="AG335" s="109"/>
      <c r="AH335" s="109"/>
      <c r="AI335" s="109"/>
      <c r="AJ335" s="109"/>
      <c r="AK335" s="109"/>
      <c r="AL335" s="109"/>
      <c r="AM335" s="109"/>
      <c r="AN335" s="109"/>
      <c r="AO335" s="109"/>
    </row>
    <row r="336" spans="24:41" s="45" customFormat="1" ht="12.75">
      <c r="X336" s="87"/>
      <c r="AD336" s="87"/>
      <c r="AE336" s="87"/>
      <c r="AF336" s="109"/>
      <c r="AG336" s="109"/>
      <c r="AH336" s="109"/>
      <c r="AI336" s="109"/>
      <c r="AJ336" s="109"/>
      <c r="AK336" s="109"/>
      <c r="AL336" s="109"/>
      <c r="AM336" s="109"/>
      <c r="AN336" s="109"/>
      <c r="AO336" s="109"/>
    </row>
    <row r="337" spans="24:41" s="45" customFormat="1" ht="12.75">
      <c r="X337" s="87"/>
      <c r="AD337" s="87"/>
      <c r="AE337" s="87"/>
      <c r="AF337" s="109"/>
      <c r="AG337" s="109"/>
      <c r="AH337" s="109"/>
      <c r="AI337" s="109"/>
      <c r="AJ337" s="109"/>
      <c r="AK337" s="109"/>
      <c r="AL337" s="109"/>
      <c r="AM337" s="109"/>
      <c r="AN337" s="109"/>
      <c r="AO337" s="109"/>
    </row>
    <row r="338" spans="24:41" s="45" customFormat="1" ht="12.75">
      <c r="X338" s="87"/>
      <c r="AD338" s="87"/>
      <c r="AE338" s="87"/>
      <c r="AF338" s="109"/>
      <c r="AG338" s="109"/>
      <c r="AH338" s="109"/>
      <c r="AI338" s="109"/>
      <c r="AJ338" s="109"/>
      <c r="AK338" s="109"/>
      <c r="AL338" s="109"/>
      <c r="AM338" s="109"/>
      <c r="AN338" s="109"/>
      <c r="AO338" s="109"/>
    </row>
    <row r="339" spans="24:41" s="45" customFormat="1" ht="12.75">
      <c r="X339" s="87"/>
      <c r="AD339" s="87"/>
      <c r="AE339" s="87"/>
      <c r="AF339" s="109"/>
      <c r="AG339" s="109"/>
      <c r="AH339" s="109"/>
      <c r="AI339" s="109"/>
      <c r="AJ339" s="109"/>
      <c r="AK339" s="109"/>
      <c r="AL339" s="109"/>
      <c r="AM339" s="109"/>
      <c r="AN339" s="109"/>
      <c r="AO339" s="109"/>
    </row>
    <row r="340" spans="24:41" s="45" customFormat="1" ht="12.75">
      <c r="X340" s="87"/>
      <c r="AD340" s="87"/>
      <c r="AE340" s="87"/>
      <c r="AF340" s="109"/>
      <c r="AG340" s="109"/>
      <c r="AH340" s="109"/>
      <c r="AI340" s="109"/>
      <c r="AJ340" s="109"/>
      <c r="AK340" s="109"/>
      <c r="AL340" s="109"/>
      <c r="AM340" s="109"/>
      <c r="AN340" s="109"/>
      <c r="AO340" s="109"/>
    </row>
    <row r="341" spans="24:41" s="45" customFormat="1" ht="12.75">
      <c r="X341" s="87"/>
      <c r="AD341" s="87"/>
      <c r="AE341" s="87"/>
      <c r="AF341" s="109"/>
      <c r="AG341" s="109"/>
      <c r="AH341" s="109"/>
      <c r="AI341" s="109"/>
      <c r="AJ341" s="109"/>
      <c r="AK341" s="109"/>
      <c r="AL341" s="109"/>
      <c r="AM341" s="109"/>
      <c r="AN341" s="109"/>
      <c r="AO341" s="109"/>
    </row>
    <row r="342" spans="24:41" s="45" customFormat="1" ht="12.75">
      <c r="X342" s="87"/>
      <c r="AD342" s="87"/>
      <c r="AE342" s="87"/>
      <c r="AF342" s="109"/>
      <c r="AG342" s="109"/>
      <c r="AH342" s="109"/>
      <c r="AI342" s="109"/>
      <c r="AJ342" s="109"/>
      <c r="AK342" s="109"/>
      <c r="AL342" s="109"/>
      <c r="AM342" s="109"/>
      <c r="AN342" s="109"/>
      <c r="AO342" s="109"/>
    </row>
    <row r="343" spans="24:41" s="45" customFormat="1" ht="12.75">
      <c r="X343" s="87"/>
      <c r="AD343" s="87"/>
      <c r="AE343" s="87"/>
      <c r="AF343" s="109"/>
      <c r="AG343" s="109"/>
      <c r="AH343" s="109"/>
      <c r="AI343" s="109"/>
      <c r="AJ343" s="109"/>
      <c r="AK343" s="109"/>
      <c r="AL343" s="109"/>
      <c r="AM343" s="109"/>
      <c r="AN343" s="109"/>
      <c r="AO343" s="109"/>
    </row>
    <row r="344" spans="24:41" s="45" customFormat="1" ht="12.75">
      <c r="X344" s="87"/>
      <c r="AD344" s="87"/>
      <c r="AE344" s="87"/>
      <c r="AF344" s="109"/>
      <c r="AG344" s="109"/>
      <c r="AH344" s="109"/>
      <c r="AI344" s="109"/>
      <c r="AJ344" s="109"/>
      <c r="AK344" s="109"/>
      <c r="AL344" s="109"/>
      <c r="AM344" s="109"/>
      <c r="AN344" s="109"/>
      <c r="AO344" s="109"/>
    </row>
    <row r="345" spans="24:41" s="45" customFormat="1" ht="12.75">
      <c r="X345" s="87"/>
      <c r="AD345" s="87"/>
      <c r="AE345" s="87"/>
      <c r="AF345" s="109"/>
      <c r="AG345" s="109"/>
      <c r="AH345" s="109"/>
      <c r="AI345" s="109"/>
      <c r="AJ345" s="109"/>
      <c r="AK345" s="109"/>
      <c r="AL345" s="109"/>
      <c r="AM345" s="109"/>
      <c r="AN345" s="109"/>
      <c r="AO345" s="109"/>
    </row>
    <row r="346" spans="24:41" s="45" customFormat="1" ht="12.75">
      <c r="X346" s="87"/>
      <c r="AD346" s="87"/>
      <c r="AE346" s="87"/>
      <c r="AF346" s="109"/>
      <c r="AG346" s="109"/>
      <c r="AH346" s="109"/>
      <c r="AI346" s="109"/>
      <c r="AJ346" s="109"/>
      <c r="AK346" s="109"/>
      <c r="AL346" s="109"/>
      <c r="AM346" s="109"/>
      <c r="AN346" s="109"/>
      <c r="AO346" s="109"/>
    </row>
    <row r="347" spans="24:41" s="45" customFormat="1" ht="12.75">
      <c r="X347" s="87"/>
      <c r="AD347" s="87"/>
      <c r="AE347" s="87"/>
      <c r="AF347" s="109"/>
      <c r="AG347" s="109"/>
      <c r="AH347" s="109"/>
      <c r="AI347" s="109"/>
      <c r="AJ347" s="109"/>
      <c r="AK347" s="109"/>
      <c r="AL347" s="109"/>
      <c r="AM347" s="109"/>
      <c r="AN347" s="109"/>
      <c r="AO347" s="109"/>
    </row>
    <row r="348" spans="24:41" s="45" customFormat="1" ht="12.75">
      <c r="X348" s="87"/>
      <c r="AD348" s="87"/>
      <c r="AE348" s="87"/>
      <c r="AF348" s="109"/>
      <c r="AG348" s="109"/>
      <c r="AH348" s="109"/>
      <c r="AI348" s="109"/>
      <c r="AJ348" s="109"/>
      <c r="AK348" s="109"/>
      <c r="AL348" s="109"/>
      <c r="AM348" s="109"/>
      <c r="AN348" s="109"/>
      <c r="AO348" s="109"/>
    </row>
    <row r="349" spans="24:41" s="45" customFormat="1" ht="12.75">
      <c r="X349" s="87"/>
      <c r="AD349" s="87"/>
      <c r="AE349" s="87"/>
      <c r="AF349" s="109"/>
      <c r="AG349" s="109"/>
      <c r="AH349" s="109"/>
      <c r="AI349" s="109"/>
      <c r="AJ349" s="109"/>
      <c r="AK349" s="109"/>
      <c r="AL349" s="109"/>
      <c r="AM349" s="109"/>
      <c r="AN349" s="109"/>
      <c r="AO349" s="109"/>
    </row>
    <row r="350" spans="24:41" s="45" customFormat="1" ht="12.75">
      <c r="X350" s="87"/>
      <c r="AD350" s="87"/>
      <c r="AE350" s="87"/>
      <c r="AF350" s="109"/>
      <c r="AG350" s="109"/>
      <c r="AH350" s="109"/>
      <c r="AI350" s="109"/>
      <c r="AJ350" s="109"/>
      <c r="AK350" s="109"/>
      <c r="AL350" s="109"/>
      <c r="AM350" s="109"/>
      <c r="AN350" s="109"/>
      <c r="AO350" s="109"/>
    </row>
    <row r="351" spans="24:41" s="45" customFormat="1" ht="12.75">
      <c r="X351" s="87"/>
      <c r="AD351" s="87"/>
      <c r="AE351" s="87"/>
      <c r="AF351" s="109"/>
      <c r="AG351" s="109"/>
      <c r="AH351" s="109"/>
      <c r="AI351" s="109"/>
      <c r="AJ351" s="109"/>
      <c r="AK351" s="109"/>
      <c r="AL351" s="109"/>
      <c r="AM351" s="109"/>
      <c r="AN351" s="109"/>
      <c r="AO351" s="109"/>
    </row>
    <row r="352" spans="24:41" s="45" customFormat="1" ht="12.75">
      <c r="X352" s="87"/>
      <c r="AD352" s="87"/>
      <c r="AE352" s="87"/>
      <c r="AF352" s="109"/>
      <c r="AG352" s="109"/>
      <c r="AH352" s="109"/>
      <c r="AI352" s="109"/>
      <c r="AJ352" s="109"/>
      <c r="AK352" s="109"/>
      <c r="AL352" s="109"/>
      <c r="AM352" s="109"/>
      <c r="AN352" s="109"/>
      <c r="AO352" s="109"/>
    </row>
    <row r="353" spans="24:41" s="45" customFormat="1" ht="12.75">
      <c r="X353" s="87"/>
      <c r="AD353" s="87"/>
      <c r="AE353" s="87"/>
      <c r="AF353" s="109"/>
      <c r="AG353" s="109"/>
      <c r="AH353" s="109"/>
      <c r="AI353" s="109"/>
      <c r="AJ353" s="109"/>
      <c r="AK353" s="109"/>
      <c r="AL353" s="109"/>
      <c r="AM353" s="109"/>
      <c r="AN353" s="109"/>
      <c r="AO353" s="109"/>
    </row>
    <row r="354" spans="24:41" s="45" customFormat="1" ht="12.75">
      <c r="X354" s="87"/>
      <c r="AD354" s="87"/>
      <c r="AE354" s="87"/>
      <c r="AF354" s="109"/>
      <c r="AG354" s="109"/>
      <c r="AH354" s="109"/>
      <c r="AI354" s="109"/>
      <c r="AJ354" s="109"/>
      <c r="AK354" s="109"/>
      <c r="AL354" s="109"/>
      <c r="AM354" s="109"/>
      <c r="AN354" s="109"/>
      <c r="AO354" s="109"/>
    </row>
    <row r="355" spans="24:41" s="45" customFormat="1" ht="12.75">
      <c r="X355" s="87"/>
      <c r="AD355" s="87"/>
      <c r="AE355" s="87"/>
      <c r="AF355" s="109"/>
      <c r="AG355" s="109"/>
      <c r="AH355" s="109"/>
      <c r="AI355" s="109"/>
      <c r="AJ355" s="109"/>
      <c r="AK355" s="109"/>
      <c r="AL355" s="109"/>
      <c r="AM355" s="109"/>
      <c r="AN355" s="109"/>
      <c r="AO355" s="109"/>
    </row>
    <row r="356" spans="24:41" s="45" customFormat="1" ht="12.75">
      <c r="X356" s="87"/>
      <c r="AD356" s="87"/>
      <c r="AE356" s="87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</row>
    <row r="357" spans="24:41" s="45" customFormat="1" ht="12.75">
      <c r="X357" s="87"/>
      <c r="AD357" s="87"/>
      <c r="AE357" s="87"/>
      <c r="AF357" s="109"/>
      <c r="AG357" s="109"/>
      <c r="AH357" s="109"/>
      <c r="AI357" s="109"/>
      <c r="AJ357" s="109"/>
      <c r="AK357" s="109"/>
      <c r="AL357" s="109"/>
      <c r="AM357" s="109"/>
      <c r="AN357" s="109"/>
      <c r="AO357" s="109"/>
    </row>
    <row r="358" spans="24:41" s="45" customFormat="1" ht="12.75">
      <c r="X358" s="87"/>
      <c r="AD358" s="87"/>
      <c r="AE358" s="87"/>
      <c r="AF358" s="109"/>
      <c r="AG358" s="109"/>
      <c r="AH358" s="109"/>
      <c r="AI358" s="109"/>
      <c r="AJ358" s="109"/>
      <c r="AK358" s="109"/>
      <c r="AL358" s="109"/>
      <c r="AM358" s="109"/>
      <c r="AN358" s="109"/>
      <c r="AO358" s="109"/>
    </row>
    <row r="359" spans="24:41" s="45" customFormat="1" ht="12.75">
      <c r="X359" s="87"/>
      <c r="AD359" s="87"/>
      <c r="AE359" s="87"/>
      <c r="AF359" s="109"/>
      <c r="AG359" s="109"/>
      <c r="AH359" s="109"/>
      <c r="AI359" s="109"/>
      <c r="AJ359" s="109"/>
      <c r="AK359" s="109"/>
      <c r="AL359" s="109"/>
      <c r="AM359" s="109"/>
      <c r="AN359" s="109"/>
      <c r="AO359" s="109"/>
    </row>
    <row r="360" spans="24:41" s="45" customFormat="1" ht="12.75">
      <c r="X360" s="87"/>
      <c r="AD360" s="87"/>
      <c r="AE360" s="87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</row>
    <row r="361" spans="24:41" s="45" customFormat="1" ht="12.75">
      <c r="X361" s="87"/>
      <c r="AD361" s="87"/>
      <c r="AE361" s="87"/>
      <c r="AF361" s="109"/>
      <c r="AG361" s="109"/>
      <c r="AH361" s="109"/>
      <c r="AI361" s="109"/>
      <c r="AJ361" s="109"/>
      <c r="AK361" s="109"/>
      <c r="AL361" s="109"/>
      <c r="AM361" s="109"/>
      <c r="AN361" s="109"/>
      <c r="AO361" s="109"/>
    </row>
    <row r="362" spans="24:41" s="45" customFormat="1" ht="12.75">
      <c r="X362" s="87"/>
      <c r="AD362" s="87"/>
      <c r="AE362" s="87"/>
      <c r="AF362" s="109"/>
      <c r="AG362" s="109"/>
      <c r="AH362" s="109"/>
      <c r="AI362" s="109"/>
      <c r="AJ362" s="109"/>
      <c r="AK362" s="109"/>
      <c r="AL362" s="109"/>
      <c r="AM362" s="109"/>
      <c r="AN362" s="109"/>
      <c r="AO362" s="109"/>
    </row>
    <row r="363" spans="24:41" s="45" customFormat="1" ht="12.75">
      <c r="X363" s="87"/>
      <c r="AD363" s="87"/>
      <c r="AE363" s="87"/>
      <c r="AF363" s="109"/>
      <c r="AG363" s="109"/>
      <c r="AH363" s="109"/>
      <c r="AI363" s="109"/>
      <c r="AJ363" s="109"/>
      <c r="AK363" s="109"/>
      <c r="AL363" s="109"/>
      <c r="AM363" s="109"/>
      <c r="AN363" s="109"/>
      <c r="AO363" s="109"/>
    </row>
    <row r="364" spans="24:41" s="45" customFormat="1" ht="12.75">
      <c r="X364" s="87"/>
      <c r="AD364" s="87"/>
      <c r="AE364" s="87"/>
      <c r="AF364" s="109"/>
      <c r="AG364" s="109"/>
      <c r="AH364" s="109"/>
      <c r="AI364" s="109"/>
      <c r="AJ364" s="109"/>
      <c r="AK364" s="109"/>
      <c r="AL364" s="109"/>
      <c r="AM364" s="109"/>
      <c r="AN364" s="109"/>
      <c r="AO364" s="109"/>
    </row>
    <row r="365" spans="24:41" s="45" customFormat="1" ht="12.75">
      <c r="X365" s="87"/>
      <c r="AD365" s="87"/>
      <c r="AE365" s="87"/>
      <c r="AF365" s="109"/>
      <c r="AG365" s="109"/>
      <c r="AH365" s="109"/>
      <c r="AI365" s="109"/>
      <c r="AJ365" s="109"/>
      <c r="AK365" s="109"/>
      <c r="AL365" s="109"/>
      <c r="AM365" s="109"/>
      <c r="AN365" s="109"/>
      <c r="AO365" s="109"/>
    </row>
    <row r="366" spans="24:41" s="45" customFormat="1" ht="12.75">
      <c r="X366" s="87"/>
      <c r="AD366" s="87"/>
      <c r="AE366" s="87"/>
      <c r="AF366" s="109"/>
      <c r="AG366" s="109"/>
      <c r="AH366" s="109"/>
      <c r="AI366" s="109"/>
      <c r="AJ366" s="109"/>
      <c r="AK366" s="109"/>
      <c r="AL366" s="109"/>
      <c r="AM366" s="109"/>
      <c r="AN366" s="109"/>
      <c r="AO366" s="109"/>
    </row>
    <row r="367" spans="24:41" s="45" customFormat="1" ht="12.75">
      <c r="X367" s="87"/>
      <c r="AD367" s="87"/>
      <c r="AE367" s="87"/>
      <c r="AF367" s="109"/>
      <c r="AG367" s="109"/>
      <c r="AH367" s="109"/>
      <c r="AI367" s="109"/>
      <c r="AJ367" s="109"/>
      <c r="AK367" s="109"/>
      <c r="AL367" s="109"/>
      <c r="AM367" s="109"/>
      <c r="AN367" s="109"/>
      <c r="AO367" s="109"/>
    </row>
    <row r="368" spans="24:41" s="45" customFormat="1" ht="12.75">
      <c r="X368" s="87"/>
      <c r="AD368" s="87"/>
      <c r="AE368" s="87"/>
      <c r="AF368" s="109"/>
      <c r="AG368" s="109"/>
      <c r="AH368" s="109"/>
      <c r="AI368" s="109"/>
      <c r="AJ368" s="109"/>
      <c r="AK368" s="109"/>
      <c r="AL368" s="109"/>
      <c r="AM368" s="109"/>
      <c r="AN368" s="109"/>
      <c r="AO368" s="109"/>
    </row>
    <row r="369" spans="24:41" s="45" customFormat="1" ht="12.75">
      <c r="X369" s="87"/>
      <c r="AD369" s="87"/>
      <c r="AE369" s="87"/>
      <c r="AF369" s="109"/>
      <c r="AG369" s="109"/>
      <c r="AH369" s="109"/>
      <c r="AI369" s="109"/>
      <c r="AJ369" s="109"/>
      <c r="AK369" s="109"/>
      <c r="AL369" s="109"/>
      <c r="AM369" s="109"/>
      <c r="AN369" s="109"/>
      <c r="AO369" s="109"/>
    </row>
    <row r="370" spans="24:41" s="45" customFormat="1" ht="12.75">
      <c r="X370" s="87"/>
      <c r="AD370" s="87"/>
      <c r="AE370" s="87"/>
      <c r="AF370" s="109"/>
      <c r="AG370" s="109"/>
      <c r="AH370" s="109"/>
      <c r="AI370" s="109"/>
      <c r="AJ370" s="109"/>
      <c r="AK370" s="109"/>
      <c r="AL370" s="109"/>
      <c r="AM370" s="109"/>
      <c r="AN370" s="109"/>
      <c r="AO370" s="109"/>
    </row>
    <row r="371" spans="24:41" s="45" customFormat="1" ht="12.75">
      <c r="X371" s="87"/>
      <c r="AD371" s="87"/>
      <c r="AE371" s="87"/>
      <c r="AF371" s="109"/>
      <c r="AG371" s="109"/>
      <c r="AH371" s="109"/>
      <c r="AI371" s="109"/>
      <c r="AJ371" s="109"/>
      <c r="AK371" s="109"/>
      <c r="AL371" s="109"/>
      <c r="AM371" s="109"/>
      <c r="AN371" s="109"/>
      <c r="AO371" s="109"/>
    </row>
    <row r="372" spans="24:41" s="45" customFormat="1" ht="12.75">
      <c r="X372" s="87"/>
      <c r="AD372" s="87"/>
      <c r="AE372" s="87"/>
      <c r="AF372" s="109"/>
      <c r="AG372" s="109"/>
      <c r="AH372" s="109"/>
      <c r="AI372" s="109"/>
      <c r="AJ372" s="109"/>
      <c r="AK372" s="109"/>
      <c r="AL372" s="109"/>
      <c r="AM372" s="109"/>
      <c r="AN372" s="109"/>
      <c r="AO372" s="109"/>
    </row>
    <row r="373" spans="24:41" s="45" customFormat="1" ht="12.75">
      <c r="X373" s="87"/>
      <c r="AD373" s="87"/>
      <c r="AE373" s="87"/>
      <c r="AF373" s="109"/>
      <c r="AG373" s="109"/>
      <c r="AH373" s="109"/>
      <c r="AI373" s="109"/>
      <c r="AJ373" s="109"/>
      <c r="AK373" s="109"/>
      <c r="AL373" s="109"/>
      <c r="AM373" s="109"/>
      <c r="AN373" s="109"/>
      <c r="AO373" s="109"/>
    </row>
    <row r="374" spans="24:41" s="45" customFormat="1" ht="12.75">
      <c r="X374" s="87"/>
      <c r="AD374" s="87"/>
      <c r="AE374" s="87"/>
      <c r="AF374" s="109"/>
      <c r="AG374" s="109"/>
      <c r="AH374" s="109"/>
      <c r="AI374" s="109"/>
      <c r="AJ374" s="109"/>
      <c r="AK374" s="109"/>
      <c r="AL374" s="109"/>
      <c r="AM374" s="109"/>
      <c r="AN374" s="109"/>
      <c r="AO374" s="109"/>
    </row>
    <row r="375" spans="24:41" s="45" customFormat="1" ht="12.75">
      <c r="X375" s="87"/>
      <c r="AD375" s="87"/>
      <c r="AE375" s="87"/>
      <c r="AF375" s="109"/>
      <c r="AG375" s="109"/>
      <c r="AH375" s="109"/>
      <c r="AI375" s="109"/>
      <c r="AJ375" s="109"/>
      <c r="AK375" s="109"/>
      <c r="AL375" s="109"/>
      <c r="AM375" s="109"/>
      <c r="AN375" s="109"/>
      <c r="AO375" s="109"/>
    </row>
    <row r="376" spans="24:41" s="45" customFormat="1" ht="12.75">
      <c r="X376" s="87"/>
      <c r="AD376" s="87"/>
      <c r="AE376" s="87"/>
      <c r="AF376" s="109"/>
      <c r="AG376" s="109"/>
      <c r="AH376" s="109"/>
      <c r="AI376" s="109"/>
      <c r="AJ376" s="109"/>
      <c r="AK376" s="109"/>
      <c r="AL376" s="109"/>
      <c r="AM376" s="109"/>
      <c r="AN376" s="109"/>
      <c r="AO376" s="109"/>
    </row>
    <row r="377" spans="24:41" s="45" customFormat="1" ht="12.75">
      <c r="X377" s="87"/>
      <c r="AD377" s="87"/>
      <c r="AE377" s="87"/>
      <c r="AF377" s="109"/>
      <c r="AG377" s="109"/>
      <c r="AH377" s="109"/>
      <c r="AI377" s="109"/>
      <c r="AJ377" s="109"/>
      <c r="AK377" s="109"/>
      <c r="AL377" s="109"/>
      <c r="AM377" s="109"/>
      <c r="AN377" s="109"/>
      <c r="AO377" s="109"/>
    </row>
    <row r="378" spans="24:41" s="45" customFormat="1" ht="12.75">
      <c r="X378" s="87"/>
      <c r="AD378" s="87"/>
      <c r="AE378" s="87"/>
      <c r="AF378" s="109"/>
      <c r="AG378" s="109"/>
      <c r="AH378" s="109"/>
      <c r="AI378" s="109"/>
      <c r="AJ378" s="109"/>
      <c r="AK378" s="109"/>
      <c r="AL378" s="109"/>
      <c r="AM378" s="109"/>
      <c r="AN378" s="109"/>
      <c r="AO378" s="109"/>
    </row>
    <row r="379" spans="24:41" s="45" customFormat="1" ht="12.75">
      <c r="X379" s="87"/>
      <c r="AD379" s="87"/>
      <c r="AE379" s="87"/>
      <c r="AF379" s="109"/>
      <c r="AG379" s="109"/>
      <c r="AH379" s="109"/>
      <c r="AI379" s="109"/>
      <c r="AJ379" s="109"/>
      <c r="AK379" s="109"/>
      <c r="AL379" s="109"/>
      <c r="AM379" s="109"/>
      <c r="AN379" s="109"/>
      <c r="AO379" s="109"/>
    </row>
    <row r="380" spans="24:41" s="45" customFormat="1" ht="12.75">
      <c r="X380" s="87"/>
      <c r="AD380" s="87"/>
      <c r="AE380" s="87"/>
      <c r="AF380" s="109"/>
      <c r="AG380" s="109"/>
      <c r="AH380" s="109"/>
      <c r="AI380" s="109"/>
      <c r="AJ380" s="109"/>
      <c r="AK380" s="109"/>
      <c r="AL380" s="109"/>
      <c r="AM380" s="109"/>
      <c r="AN380" s="109"/>
      <c r="AO380" s="109"/>
    </row>
    <row r="381" spans="24:41" s="45" customFormat="1" ht="12.75">
      <c r="X381" s="87"/>
      <c r="AD381" s="87"/>
      <c r="AE381" s="87"/>
      <c r="AF381" s="109"/>
      <c r="AG381" s="109"/>
      <c r="AH381" s="109"/>
      <c r="AI381" s="109"/>
      <c r="AJ381" s="109"/>
      <c r="AK381" s="109"/>
      <c r="AL381" s="109"/>
      <c r="AM381" s="109"/>
      <c r="AN381" s="109"/>
      <c r="AO381" s="109"/>
    </row>
    <row r="382" spans="24:41" s="45" customFormat="1" ht="12.75">
      <c r="X382" s="87"/>
      <c r="AD382" s="87"/>
      <c r="AE382" s="87"/>
      <c r="AF382" s="109"/>
      <c r="AG382" s="109"/>
      <c r="AH382" s="109"/>
      <c r="AI382" s="109"/>
      <c r="AJ382" s="109"/>
      <c r="AK382" s="109"/>
      <c r="AL382" s="109"/>
      <c r="AM382" s="109"/>
      <c r="AN382" s="109"/>
      <c r="AO382" s="109"/>
    </row>
    <row r="383" spans="24:41" s="45" customFormat="1" ht="12.75">
      <c r="X383" s="87"/>
      <c r="AD383" s="87"/>
      <c r="AE383" s="87"/>
      <c r="AF383" s="109"/>
      <c r="AG383" s="109"/>
      <c r="AH383" s="109"/>
      <c r="AI383" s="109"/>
      <c r="AJ383" s="109"/>
      <c r="AK383" s="109"/>
      <c r="AL383" s="109"/>
      <c r="AM383" s="109"/>
      <c r="AN383" s="109"/>
      <c r="AO383" s="109"/>
    </row>
    <row r="384" spans="24:41" s="45" customFormat="1" ht="12.75">
      <c r="X384" s="87"/>
      <c r="AD384" s="87"/>
      <c r="AE384" s="87"/>
      <c r="AF384" s="109"/>
      <c r="AG384" s="109"/>
      <c r="AH384" s="109"/>
      <c r="AI384" s="109"/>
      <c r="AJ384" s="109"/>
      <c r="AK384" s="109"/>
      <c r="AL384" s="109"/>
      <c r="AM384" s="109"/>
      <c r="AN384" s="109"/>
      <c r="AO384" s="109"/>
    </row>
    <row r="385" spans="24:41" s="45" customFormat="1" ht="12.75">
      <c r="X385" s="87"/>
      <c r="AD385" s="87"/>
      <c r="AE385" s="87"/>
      <c r="AF385" s="109"/>
      <c r="AG385" s="109"/>
      <c r="AH385" s="109"/>
      <c r="AI385" s="109"/>
      <c r="AJ385" s="109"/>
      <c r="AK385" s="109"/>
      <c r="AL385" s="109"/>
      <c r="AM385" s="109"/>
      <c r="AN385" s="109"/>
      <c r="AO385" s="109"/>
    </row>
    <row r="386" spans="24:41" s="45" customFormat="1" ht="12.75">
      <c r="X386" s="87"/>
      <c r="AD386" s="87"/>
      <c r="AE386" s="87"/>
      <c r="AF386" s="109"/>
      <c r="AG386" s="109"/>
      <c r="AH386" s="109"/>
      <c r="AI386" s="109"/>
      <c r="AJ386" s="109"/>
      <c r="AK386" s="109"/>
      <c r="AL386" s="109"/>
      <c r="AM386" s="109"/>
      <c r="AN386" s="109"/>
      <c r="AO386" s="109"/>
    </row>
    <row r="387" spans="24:41" s="45" customFormat="1" ht="12.75">
      <c r="X387" s="87"/>
      <c r="AD387" s="87"/>
      <c r="AE387" s="87"/>
      <c r="AF387" s="109"/>
      <c r="AG387" s="109"/>
      <c r="AH387" s="109"/>
      <c r="AI387" s="109"/>
      <c r="AJ387" s="109"/>
      <c r="AK387" s="109"/>
      <c r="AL387" s="109"/>
      <c r="AM387" s="109"/>
      <c r="AN387" s="109"/>
      <c r="AO387" s="109"/>
    </row>
    <row r="388" spans="24:41" s="45" customFormat="1" ht="12.75">
      <c r="X388" s="87"/>
      <c r="AD388" s="87"/>
      <c r="AE388" s="87"/>
      <c r="AF388" s="109"/>
      <c r="AG388" s="109"/>
      <c r="AH388" s="109"/>
      <c r="AI388" s="109"/>
      <c r="AJ388" s="109"/>
      <c r="AK388" s="109"/>
      <c r="AL388" s="109"/>
      <c r="AM388" s="109"/>
      <c r="AN388" s="109"/>
      <c r="AO388" s="109"/>
    </row>
    <row r="389" spans="24:41" s="45" customFormat="1" ht="12.75">
      <c r="X389" s="87"/>
      <c r="AD389" s="87"/>
      <c r="AE389" s="87"/>
      <c r="AF389" s="109"/>
      <c r="AG389" s="109"/>
      <c r="AH389" s="109"/>
      <c r="AI389" s="109"/>
      <c r="AJ389" s="109"/>
      <c r="AK389" s="109"/>
      <c r="AL389" s="109"/>
      <c r="AM389" s="109"/>
      <c r="AN389" s="109"/>
      <c r="AO389" s="109"/>
    </row>
    <row r="390" spans="24:41" s="45" customFormat="1" ht="12.75">
      <c r="X390" s="87"/>
      <c r="AD390" s="87"/>
      <c r="AE390" s="87"/>
      <c r="AF390" s="109"/>
      <c r="AG390" s="109"/>
      <c r="AH390" s="109"/>
      <c r="AI390" s="109"/>
      <c r="AJ390" s="109"/>
      <c r="AK390" s="109"/>
      <c r="AL390" s="109"/>
      <c r="AM390" s="109"/>
      <c r="AN390" s="109"/>
      <c r="AO390" s="109"/>
    </row>
    <row r="391" spans="24:41" s="45" customFormat="1" ht="12.75">
      <c r="X391" s="87"/>
      <c r="AD391" s="87"/>
      <c r="AE391" s="87"/>
      <c r="AF391" s="109"/>
      <c r="AG391" s="109"/>
      <c r="AH391" s="109"/>
      <c r="AI391" s="109"/>
      <c r="AJ391" s="109"/>
      <c r="AK391" s="109"/>
      <c r="AL391" s="109"/>
      <c r="AM391" s="109"/>
      <c r="AN391" s="109"/>
      <c r="AO391" s="109"/>
    </row>
    <row r="392" spans="24:41" s="45" customFormat="1" ht="12.75">
      <c r="X392" s="87"/>
      <c r="AD392" s="87"/>
      <c r="AE392" s="87"/>
      <c r="AF392" s="109"/>
      <c r="AG392" s="109"/>
      <c r="AH392" s="109"/>
      <c r="AI392" s="109"/>
      <c r="AJ392" s="109"/>
      <c r="AK392" s="109"/>
      <c r="AL392" s="109"/>
      <c r="AM392" s="109"/>
      <c r="AN392" s="109"/>
      <c r="AO392" s="109"/>
    </row>
    <row r="393" spans="24:41" s="45" customFormat="1" ht="12.75">
      <c r="X393" s="87"/>
      <c r="AD393" s="87"/>
      <c r="AE393" s="87"/>
      <c r="AF393" s="109"/>
      <c r="AG393" s="109"/>
      <c r="AH393" s="109"/>
      <c r="AI393" s="109"/>
      <c r="AJ393" s="109"/>
      <c r="AK393" s="109"/>
      <c r="AL393" s="109"/>
      <c r="AM393" s="109"/>
      <c r="AN393" s="109"/>
      <c r="AO393" s="109"/>
    </row>
    <row r="394" spans="24:41" s="45" customFormat="1" ht="12.75">
      <c r="X394" s="87"/>
      <c r="AD394" s="87"/>
      <c r="AE394" s="87"/>
      <c r="AF394" s="109"/>
      <c r="AG394" s="109"/>
      <c r="AH394" s="109"/>
      <c r="AI394" s="109"/>
      <c r="AJ394" s="109"/>
      <c r="AK394" s="109"/>
      <c r="AL394" s="109"/>
      <c r="AM394" s="109"/>
      <c r="AN394" s="109"/>
      <c r="AO394" s="109"/>
    </row>
    <row r="395" spans="24:41" s="45" customFormat="1" ht="12.75">
      <c r="X395" s="87"/>
      <c r="AD395" s="87"/>
      <c r="AE395" s="87"/>
      <c r="AF395" s="109"/>
      <c r="AG395" s="109"/>
      <c r="AH395" s="109"/>
      <c r="AI395" s="109"/>
      <c r="AJ395" s="109"/>
      <c r="AK395" s="109"/>
      <c r="AL395" s="109"/>
      <c r="AM395" s="109"/>
      <c r="AN395" s="109"/>
      <c r="AO395" s="109"/>
    </row>
    <row r="396" spans="24:41" s="45" customFormat="1" ht="12.75">
      <c r="X396" s="87"/>
      <c r="AD396" s="87"/>
      <c r="AE396" s="87"/>
      <c r="AF396" s="109"/>
      <c r="AG396" s="109"/>
      <c r="AH396" s="109"/>
      <c r="AI396" s="109"/>
      <c r="AJ396" s="109"/>
      <c r="AK396" s="109"/>
      <c r="AL396" s="109"/>
      <c r="AM396" s="109"/>
      <c r="AN396" s="109"/>
      <c r="AO396" s="109"/>
    </row>
    <row r="397" spans="24:41" s="45" customFormat="1" ht="12.75">
      <c r="X397" s="87"/>
      <c r="AD397" s="87"/>
      <c r="AE397" s="87"/>
      <c r="AF397" s="109"/>
      <c r="AG397" s="109"/>
      <c r="AH397" s="109"/>
      <c r="AI397" s="109"/>
      <c r="AJ397" s="109"/>
      <c r="AK397" s="109"/>
      <c r="AL397" s="109"/>
      <c r="AM397" s="109"/>
      <c r="AN397" s="109"/>
      <c r="AO397" s="109"/>
    </row>
    <row r="398" spans="24:41" s="45" customFormat="1" ht="12.75">
      <c r="X398" s="87"/>
      <c r="AD398" s="87"/>
      <c r="AE398" s="87"/>
      <c r="AF398" s="109"/>
      <c r="AG398" s="109"/>
      <c r="AH398" s="109"/>
      <c r="AI398" s="109"/>
      <c r="AJ398" s="109"/>
      <c r="AK398" s="109"/>
      <c r="AL398" s="109"/>
      <c r="AM398" s="109"/>
      <c r="AN398" s="109"/>
      <c r="AO398" s="109"/>
    </row>
    <row r="399" spans="24:41" s="45" customFormat="1" ht="12.75">
      <c r="X399" s="87"/>
      <c r="AD399" s="87"/>
      <c r="AE399" s="87"/>
      <c r="AF399" s="109"/>
      <c r="AG399" s="109"/>
      <c r="AH399" s="109"/>
      <c r="AI399" s="109"/>
      <c r="AJ399" s="109"/>
      <c r="AK399" s="109"/>
      <c r="AL399" s="109"/>
      <c r="AM399" s="109"/>
      <c r="AN399" s="109"/>
      <c r="AO399" s="109"/>
    </row>
    <row r="400" spans="24:41" s="45" customFormat="1" ht="12.75">
      <c r="X400" s="87"/>
      <c r="AD400" s="87"/>
      <c r="AE400" s="87"/>
      <c r="AF400" s="109"/>
      <c r="AG400" s="109"/>
      <c r="AH400" s="109"/>
      <c r="AI400" s="109"/>
      <c r="AJ400" s="109"/>
      <c r="AK400" s="109"/>
      <c r="AL400" s="109"/>
      <c r="AM400" s="109"/>
      <c r="AN400" s="109"/>
      <c r="AO400" s="109"/>
    </row>
    <row r="401" spans="24:41" s="45" customFormat="1" ht="12.75">
      <c r="X401" s="87"/>
      <c r="AD401" s="87"/>
      <c r="AE401" s="87"/>
      <c r="AF401" s="109"/>
      <c r="AG401" s="109"/>
      <c r="AH401" s="109"/>
      <c r="AI401" s="109"/>
      <c r="AJ401" s="109"/>
      <c r="AK401" s="109"/>
      <c r="AL401" s="109"/>
      <c r="AM401" s="109"/>
      <c r="AN401" s="109"/>
      <c r="AO401" s="109"/>
    </row>
    <row r="402" spans="24:41" s="45" customFormat="1" ht="12.75">
      <c r="X402" s="87"/>
      <c r="AD402" s="87"/>
      <c r="AE402" s="87"/>
      <c r="AF402" s="109"/>
      <c r="AG402" s="109"/>
      <c r="AH402" s="109"/>
      <c r="AI402" s="109"/>
      <c r="AJ402" s="109"/>
      <c r="AK402" s="109"/>
      <c r="AL402" s="109"/>
      <c r="AM402" s="109"/>
      <c r="AN402" s="109"/>
      <c r="AO402" s="109"/>
    </row>
    <row r="403" spans="24:41" s="45" customFormat="1" ht="12.75">
      <c r="X403" s="87"/>
      <c r="AD403" s="87"/>
      <c r="AE403" s="87"/>
      <c r="AF403" s="109"/>
      <c r="AG403" s="109"/>
      <c r="AH403" s="109"/>
      <c r="AI403" s="109"/>
      <c r="AJ403" s="109"/>
      <c r="AK403" s="109"/>
      <c r="AL403" s="109"/>
      <c r="AM403" s="109"/>
      <c r="AN403" s="109"/>
      <c r="AO403" s="109"/>
    </row>
    <row r="404" spans="24:41" s="45" customFormat="1" ht="12.75">
      <c r="X404" s="87"/>
      <c r="AD404" s="87"/>
      <c r="AE404" s="87"/>
      <c r="AF404" s="109"/>
      <c r="AG404" s="109"/>
      <c r="AH404" s="109"/>
      <c r="AI404" s="109"/>
      <c r="AJ404" s="109"/>
      <c r="AK404" s="109"/>
      <c r="AL404" s="109"/>
      <c r="AM404" s="109"/>
      <c r="AN404" s="109"/>
      <c r="AO404" s="109"/>
    </row>
    <row r="405" spans="24:41" s="45" customFormat="1" ht="12.75">
      <c r="X405" s="87"/>
      <c r="AD405" s="87"/>
      <c r="AE405" s="87"/>
      <c r="AF405" s="109"/>
      <c r="AG405" s="109"/>
      <c r="AH405" s="109"/>
      <c r="AI405" s="109"/>
      <c r="AJ405" s="109"/>
      <c r="AK405" s="109"/>
      <c r="AL405" s="109"/>
      <c r="AM405" s="109"/>
      <c r="AN405" s="109"/>
      <c r="AO405" s="109"/>
    </row>
    <row r="406" spans="24:41" s="45" customFormat="1" ht="12.75">
      <c r="X406" s="87"/>
      <c r="AD406" s="87"/>
      <c r="AE406" s="87"/>
      <c r="AF406" s="109"/>
      <c r="AG406" s="109"/>
      <c r="AH406" s="109"/>
      <c r="AI406" s="109"/>
      <c r="AJ406" s="109"/>
      <c r="AK406" s="109"/>
      <c r="AL406" s="109"/>
      <c r="AM406" s="109"/>
      <c r="AN406" s="109"/>
      <c r="AO406" s="109"/>
    </row>
    <row r="407" spans="24:41" s="45" customFormat="1" ht="12.75">
      <c r="X407" s="87"/>
      <c r="AD407" s="87"/>
      <c r="AE407" s="87"/>
      <c r="AF407" s="109"/>
      <c r="AG407" s="109"/>
      <c r="AH407" s="109"/>
      <c r="AI407" s="109"/>
      <c r="AJ407" s="109"/>
      <c r="AK407" s="109"/>
      <c r="AL407" s="109"/>
      <c r="AM407" s="109"/>
      <c r="AN407" s="109"/>
      <c r="AO407" s="109"/>
    </row>
    <row r="408" spans="24:41" s="45" customFormat="1" ht="12.75">
      <c r="X408" s="87"/>
      <c r="AD408" s="87"/>
      <c r="AE408" s="87"/>
      <c r="AF408" s="109"/>
      <c r="AG408" s="109"/>
      <c r="AH408" s="109"/>
      <c r="AI408" s="109"/>
      <c r="AJ408" s="109"/>
      <c r="AK408" s="109"/>
      <c r="AL408" s="109"/>
      <c r="AM408" s="109"/>
      <c r="AN408" s="109"/>
      <c r="AO408" s="109"/>
    </row>
    <row r="409" spans="24:41" s="45" customFormat="1" ht="12.75">
      <c r="X409" s="87"/>
      <c r="AD409" s="87"/>
      <c r="AE409" s="87"/>
      <c r="AF409" s="109"/>
      <c r="AG409" s="109"/>
      <c r="AH409" s="109"/>
      <c r="AI409" s="109"/>
      <c r="AJ409" s="109"/>
      <c r="AK409" s="109"/>
      <c r="AL409" s="109"/>
      <c r="AM409" s="109"/>
      <c r="AN409" s="109"/>
      <c r="AO409" s="109"/>
    </row>
    <row r="410" spans="24:41" s="45" customFormat="1" ht="12.75">
      <c r="X410" s="87"/>
      <c r="AD410" s="87"/>
      <c r="AE410" s="87"/>
      <c r="AF410" s="109"/>
      <c r="AG410" s="109"/>
      <c r="AH410" s="109"/>
      <c r="AI410" s="109"/>
      <c r="AJ410" s="109"/>
      <c r="AK410" s="109"/>
      <c r="AL410" s="109"/>
      <c r="AM410" s="109"/>
      <c r="AN410" s="109"/>
      <c r="AO410" s="109"/>
    </row>
    <row r="411" spans="24:41" s="45" customFormat="1" ht="12.75">
      <c r="X411" s="87"/>
      <c r="AD411" s="87"/>
      <c r="AE411" s="87"/>
      <c r="AF411" s="109"/>
      <c r="AG411" s="109"/>
      <c r="AH411" s="109"/>
      <c r="AI411" s="109"/>
      <c r="AJ411" s="109"/>
      <c r="AK411" s="109"/>
      <c r="AL411" s="109"/>
      <c r="AM411" s="109"/>
      <c r="AN411" s="109"/>
      <c r="AO411" s="109"/>
    </row>
    <row r="412" spans="24:41" s="45" customFormat="1" ht="12.75">
      <c r="X412" s="87"/>
      <c r="AD412" s="87"/>
      <c r="AE412" s="87"/>
      <c r="AF412" s="109"/>
      <c r="AG412" s="109"/>
      <c r="AH412" s="109"/>
      <c r="AI412" s="109"/>
      <c r="AJ412" s="109"/>
      <c r="AK412" s="109"/>
      <c r="AL412" s="109"/>
      <c r="AM412" s="109"/>
      <c r="AN412" s="109"/>
      <c r="AO412" s="109"/>
    </row>
    <row r="413" spans="24:41" s="45" customFormat="1" ht="12.75">
      <c r="X413" s="87"/>
      <c r="AD413" s="87"/>
      <c r="AE413" s="87"/>
      <c r="AF413" s="109"/>
      <c r="AG413" s="109"/>
      <c r="AH413" s="109"/>
      <c r="AI413" s="109"/>
      <c r="AJ413" s="109"/>
      <c r="AK413" s="109"/>
      <c r="AL413" s="109"/>
      <c r="AM413" s="109"/>
      <c r="AN413" s="109"/>
      <c r="AO413" s="109"/>
    </row>
    <row r="414" spans="24:41" s="45" customFormat="1" ht="12.75">
      <c r="X414" s="87"/>
      <c r="AD414" s="87"/>
      <c r="AE414" s="87"/>
      <c r="AF414" s="109"/>
      <c r="AG414" s="109"/>
      <c r="AH414" s="109"/>
      <c r="AI414" s="109"/>
      <c r="AJ414" s="109"/>
      <c r="AK414" s="109"/>
      <c r="AL414" s="109"/>
      <c r="AM414" s="109"/>
      <c r="AN414" s="109"/>
      <c r="AO414" s="109"/>
    </row>
    <row r="415" spans="24:41" s="45" customFormat="1" ht="12.75">
      <c r="X415" s="87"/>
      <c r="AD415" s="87"/>
      <c r="AE415" s="87"/>
      <c r="AF415" s="109"/>
      <c r="AG415" s="109"/>
      <c r="AH415" s="109"/>
      <c r="AI415" s="109"/>
      <c r="AJ415" s="109"/>
      <c r="AK415" s="109"/>
      <c r="AL415" s="109"/>
      <c r="AM415" s="109"/>
      <c r="AN415" s="109"/>
      <c r="AO415" s="109"/>
    </row>
    <row r="416" spans="24:41" s="45" customFormat="1" ht="12.75">
      <c r="X416" s="87"/>
      <c r="AD416" s="87"/>
      <c r="AE416" s="87"/>
      <c r="AF416" s="109"/>
      <c r="AG416" s="109"/>
      <c r="AH416" s="109"/>
      <c r="AI416" s="109"/>
      <c r="AJ416" s="109"/>
      <c r="AK416" s="109"/>
      <c r="AL416" s="109"/>
      <c r="AM416" s="109"/>
      <c r="AN416" s="109"/>
      <c r="AO416" s="109"/>
    </row>
    <row r="417" spans="24:41" s="45" customFormat="1" ht="12.75">
      <c r="X417" s="87"/>
      <c r="AD417" s="87"/>
      <c r="AE417" s="87"/>
      <c r="AF417" s="109"/>
      <c r="AG417" s="109"/>
      <c r="AH417" s="109"/>
      <c r="AI417" s="109"/>
      <c r="AJ417" s="109"/>
      <c r="AK417" s="109"/>
      <c r="AL417" s="109"/>
      <c r="AM417" s="109"/>
      <c r="AN417" s="109"/>
      <c r="AO417" s="109"/>
    </row>
    <row r="418" spans="24:41" s="45" customFormat="1" ht="12.75">
      <c r="X418" s="87"/>
      <c r="AD418" s="87"/>
      <c r="AE418" s="87"/>
      <c r="AF418" s="109"/>
      <c r="AG418" s="109"/>
      <c r="AH418" s="109"/>
      <c r="AI418" s="109"/>
      <c r="AJ418" s="109"/>
      <c r="AK418" s="109"/>
      <c r="AL418" s="109"/>
      <c r="AM418" s="109"/>
      <c r="AN418" s="109"/>
      <c r="AO418" s="109"/>
    </row>
    <row r="419" spans="24:41" s="45" customFormat="1" ht="12.75">
      <c r="X419" s="87"/>
      <c r="AD419" s="87"/>
      <c r="AE419" s="87"/>
      <c r="AF419" s="109"/>
      <c r="AG419" s="109"/>
      <c r="AH419" s="109"/>
      <c r="AI419" s="109"/>
      <c r="AJ419" s="109"/>
      <c r="AK419" s="109"/>
      <c r="AL419" s="109"/>
      <c r="AM419" s="109"/>
      <c r="AN419" s="109"/>
      <c r="AO419" s="109"/>
    </row>
    <row r="420" spans="24:41" s="45" customFormat="1" ht="12.75">
      <c r="X420" s="87"/>
      <c r="AD420" s="87"/>
      <c r="AE420" s="87"/>
      <c r="AF420" s="109"/>
      <c r="AG420" s="109"/>
      <c r="AH420" s="109"/>
      <c r="AI420" s="109"/>
      <c r="AJ420" s="109"/>
      <c r="AK420" s="109"/>
      <c r="AL420" s="109"/>
      <c r="AM420" s="109"/>
      <c r="AN420" s="109"/>
      <c r="AO420" s="109"/>
    </row>
    <row r="421" spans="24:41" s="45" customFormat="1" ht="12.75">
      <c r="X421" s="87"/>
      <c r="AD421" s="87"/>
      <c r="AE421" s="87"/>
      <c r="AF421" s="109"/>
      <c r="AG421" s="109"/>
      <c r="AH421" s="109"/>
      <c r="AI421" s="109"/>
      <c r="AJ421" s="109"/>
      <c r="AK421" s="109"/>
      <c r="AL421" s="109"/>
      <c r="AM421" s="109"/>
      <c r="AN421" s="109"/>
      <c r="AO421" s="109"/>
    </row>
    <row r="422" spans="24:41" s="45" customFormat="1" ht="12.75">
      <c r="X422" s="87"/>
      <c r="AD422" s="87"/>
      <c r="AE422" s="87"/>
      <c r="AF422" s="109"/>
      <c r="AG422" s="109"/>
      <c r="AH422" s="109"/>
      <c r="AI422" s="109"/>
      <c r="AJ422" s="109"/>
      <c r="AK422" s="109"/>
      <c r="AL422" s="109"/>
      <c r="AM422" s="109"/>
      <c r="AN422" s="109"/>
      <c r="AO422" s="109"/>
    </row>
    <row r="423" spans="24:41" s="45" customFormat="1" ht="12.75">
      <c r="X423" s="87"/>
      <c r="AD423" s="87"/>
      <c r="AE423" s="87"/>
      <c r="AF423" s="109"/>
      <c r="AG423" s="109"/>
      <c r="AH423" s="109"/>
      <c r="AI423" s="109"/>
      <c r="AJ423" s="109"/>
      <c r="AK423" s="109"/>
      <c r="AL423" s="109"/>
      <c r="AM423" s="109"/>
      <c r="AN423" s="109"/>
      <c r="AO423" s="109"/>
    </row>
    <row r="424" spans="24:41" s="45" customFormat="1" ht="12.75">
      <c r="X424" s="87"/>
      <c r="AD424" s="87"/>
      <c r="AE424" s="87"/>
      <c r="AF424" s="109"/>
      <c r="AG424" s="109"/>
      <c r="AH424" s="109"/>
      <c r="AI424" s="109"/>
      <c r="AJ424" s="109"/>
      <c r="AK424" s="109"/>
      <c r="AL424" s="109"/>
      <c r="AM424" s="109"/>
      <c r="AN424" s="109"/>
      <c r="AO424" s="109"/>
    </row>
    <row r="425" spans="24:41" s="45" customFormat="1" ht="12.75">
      <c r="X425" s="87"/>
      <c r="AD425" s="87"/>
      <c r="AE425" s="87"/>
      <c r="AF425" s="109"/>
      <c r="AG425" s="109"/>
      <c r="AH425" s="109"/>
      <c r="AI425" s="109"/>
      <c r="AJ425" s="109"/>
      <c r="AK425" s="109"/>
      <c r="AL425" s="109"/>
      <c r="AM425" s="109"/>
      <c r="AN425" s="109"/>
      <c r="AO425" s="109"/>
    </row>
    <row r="426" spans="24:41" s="45" customFormat="1" ht="12.75">
      <c r="X426" s="87"/>
      <c r="AD426" s="87"/>
      <c r="AE426" s="87"/>
      <c r="AF426" s="109"/>
      <c r="AG426" s="109"/>
      <c r="AH426" s="109"/>
      <c r="AI426" s="109"/>
      <c r="AJ426" s="109"/>
      <c r="AK426" s="109"/>
      <c r="AL426" s="109"/>
      <c r="AM426" s="109"/>
      <c r="AN426" s="109"/>
      <c r="AO426" s="109"/>
    </row>
    <row r="427" spans="24:41" s="45" customFormat="1" ht="12.75">
      <c r="X427" s="87"/>
      <c r="AD427" s="87"/>
      <c r="AE427" s="87"/>
      <c r="AF427" s="109"/>
      <c r="AG427" s="109"/>
      <c r="AH427" s="109"/>
      <c r="AI427" s="109"/>
      <c r="AJ427" s="109"/>
      <c r="AK427" s="109"/>
      <c r="AL427" s="109"/>
      <c r="AM427" s="109"/>
      <c r="AN427" s="109"/>
      <c r="AO427" s="109"/>
    </row>
    <row r="428" spans="24:41" s="45" customFormat="1" ht="12.75">
      <c r="X428" s="87"/>
      <c r="AD428" s="87"/>
      <c r="AE428" s="87"/>
      <c r="AF428" s="109"/>
      <c r="AG428" s="109"/>
      <c r="AH428" s="109"/>
      <c r="AI428" s="109"/>
      <c r="AJ428" s="109"/>
      <c r="AK428" s="109"/>
      <c r="AL428" s="109"/>
      <c r="AM428" s="109"/>
      <c r="AN428" s="109"/>
      <c r="AO428" s="109"/>
    </row>
    <row r="429" spans="24:41" s="45" customFormat="1" ht="12.75">
      <c r="X429" s="87"/>
      <c r="AD429" s="87"/>
      <c r="AE429" s="87"/>
      <c r="AF429" s="109"/>
      <c r="AG429" s="109"/>
      <c r="AH429" s="109"/>
      <c r="AI429" s="109"/>
      <c r="AJ429" s="109"/>
      <c r="AK429" s="109"/>
      <c r="AL429" s="109"/>
      <c r="AM429" s="109"/>
      <c r="AN429" s="109"/>
      <c r="AO429" s="109"/>
    </row>
    <row r="430" spans="24:41" s="45" customFormat="1" ht="12.75">
      <c r="X430" s="87"/>
      <c r="AD430" s="87"/>
      <c r="AE430" s="87"/>
      <c r="AF430" s="109"/>
      <c r="AG430" s="109"/>
      <c r="AH430" s="109"/>
      <c r="AI430" s="109"/>
      <c r="AJ430" s="109"/>
      <c r="AK430" s="109"/>
      <c r="AL430" s="109"/>
      <c r="AM430" s="109"/>
      <c r="AN430" s="109"/>
      <c r="AO430" s="109"/>
    </row>
    <row r="431" spans="24:41" s="45" customFormat="1" ht="12.75">
      <c r="X431" s="87"/>
      <c r="AD431" s="87"/>
      <c r="AE431" s="87"/>
      <c r="AF431" s="109"/>
      <c r="AG431" s="109"/>
      <c r="AH431" s="109"/>
      <c r="AI431" s="109"/>
      <c r="AJ431" s="109"/>
      <c r="AK431" s="109"/>
      <c r="AL431" s="109"/>
      <c r="AM431" s="109"/>
      <c r="AN431" s="109"/>
      <c r="AO431" s="109"/>
    </row>
    <row r="432" spans="24:41" s="45" customFormat="1" ht="12.75">
      <c r="X432" s="87"/>
      <c r="AD432" s="87"/>
      <c r="AE432" s="87"/>
      <c r="AF432" s="109"/>
      <c r="AG432" s="109"/>
      <c r="AH432" s="109"/>
      <c r="AI432" s="109"/>
      <c r="AJ432" s="109"/>
      <c r="AK432" s="109"/>
      <c r="AL432" s="109"/>
      <c r="AM432" s="109"/>
      <c r="AN432" s="109"/>
      <c r="AO432" s="109"/>
    </row>
    <row r="433" spans="24:41" s="45" customFormat="1" ht="12.75">
      <c r="X433" s="87"/>
      <c r="AD433" s="87"/>
      <c r="AE433" s="87"/>
      <c r="AF433" s="109"/>
      <c r="AG433" s="109"/>
      <c r="AH433" s="109"/>
      <c r="AI433" s="109"/>
      <c r="AJ433" s="109"/>
      <c r="AK433" s="109"/>
      <c r="AL433" s="109"/>
      <c r="AM433" s="109"/>
      <c r="AN433" s="109"/>
      <c r="AO433" s="109"/>
    </row>
    <row r="434" spans="24:41" s="45" customFormat="1" ht="12.75">
      <c r="X434" s="87"/>
      <c r="AD434" s="87"/>
      <c r="AE434" s="87"/>
      <c r="AF434" s="109"/>
      <c r="AG434" s="109"/>
      <c r="AH434" s="109"/>
      <c r="AI434" s="109"/>
      <c r="AJ434" s="109"/>
      <c r="AK434" s="109"/>
      <c r="AL434" s="109"/>
      <c r="AM434" s="109"/>
      <c r="AN434" s="109"/>
      <c r="AO434" s="109"/>
    </row>
    <row r="435" spans="24:41" s="45" customFormat="1" ht="12.75">
      <c r="X435" s="87"/>
      <c r="AD435" s="87"/>
      <c r="AE435" s="87"/>
      <c r="AF435" s="109"/>
      <c r="AG435" s="109"/>
      <c r="AH435" s="109"/>
      <c r="AI435" s="109"/>
      <c r="AJ435" s="109"/>
      <c r="AK435" s="109"/>
      <c r="AL435" s="109"/>
      <c r="AM435" s="109"/>
      <c r="AN435" s="109"/>
      <c r="AO435" s="109"/>
    </row>
    <row r="436" spans="24:41" s="45" customFormat="1" ht="12.75">
      <c r="X436" s="87"/>
      <c r="AD436" s="87"/>
      <c r="AE436" s="87"/>
      <c r="AF436" s="109"/>
      <c r="AG436" s="109"/>
      <c r="AH436" s="109"/>
      <c r="AI436" s="109"/>
      <c r="AJ436" s="109"/>
      <c r="AK436" s="109"/>
      <c r="AL436" s="109"/>
      <c r="AM436" s="109"/>
      <c r="AN436" s="109"/>
      <c r="AO436" s="109"/>
    </row>
    <row r="437" spans="24:41" s="45" customFormat="1" ht="12.75">
      <c r="X437" s="87"/>
      <c r="AD437" s="87"/>
      <c r="AE437" s="87"/>
      <c r="AF437" s="109"/>
      <c r="AG437" s="109"/>
      <c r="AH437" s="109"/>
      <c r="AI437" s="109"/>
      <c r="AJ437" s="109"/>
      <c r="AK437" s="109"/>
      <c r="AL437" s="109"/>
      <c r="AM437" s="109"/>
      <c r="AN437" s="109"/>
      <c r="AO437" s="109"/>
    </row>
    <row r="438" spans="24:41" s="45" customFormat="1" ht="12.75">
      <c r="X438" s="87"/>
      <c r="AD438" s="87"/>
      <c r="AE438" s="87"/>
      <c r="AF438" s="109"/>
      <c r="AG438" s="109"/>
      <c r="AH438" s="109"/>
      <c r="AI438" s="109"/>
      <c r="AJ438" s="109"/>
      <c r="AK438" s="109"/>
      <c r="AL438" s="109"/>
      <c r="AM438" s="109"/>
      <c r="AN438" s="109"/>
      <c r="AO438" s="109"/>
    </row>
    <row r="439" spans="24:41" s="45" customFormat="1" ht="12.75">
      <c r="X439" s="87"/>
      <c r="AD439" s="87"/>
      <c r="AE439" s="87"/>
      <c r="AF439" s="109"/>
      <c r="AG439" s="109"/>
      <c r="AH439" s="109"/>
      <c r="AI439" s="109"/>
      <c r="AJ439" s="109"/>
      <c r="AK439" s="109"/>
      <c r="AL439" s="109"/>
      <c r="AM439" s="109"/>
      <c r="AN439" s="109"/>
      <c r="AO439" s="109"/>
    </row>
    <row r="440" spans="24:41" s="45" customFormat="1" ht="12.75">
      <c r="X440" s="87"/>
      <c r="AD440" s="87"/>
      <c r="AE440" s="87"/>
      <c r="AF440" s="109"/>
      <c r="AG440" s="109"/>
      <c r="AH440" s="109"/>
      <c r="AI440" s="109"/>
      <c r="AJ440" s="109"/>
      <c r="AK440" s="109"/>
      <c r="AL440" s="109"/>
      <c r="AM440" s="109"/>
      <c r="AN440" s="109"/>
      <c r="AO440" s="109"/>
    </row>
    <row r="441" spans="24:41" s="45" customFormat="1" ht="12.75">
      <c r="X441" s="87"/>
      <c r="AD441" s="87"/>
      <c r="AE441" s="87"/>
      <c r="AF441" s="109"/>
      <c r="AG441" s="109"/>
      <c r="AH441" s="109"/>
      <c r="AI441" s="109"/>
      <c r="AJ441" s="109"/>
      <c r="AK441" s="109"/>
      <c r="AL441" s="109"/>
      <c r="AM441" s="109"/>
      <c r="AN441" s="109"/>
      <c r="AO441" s="109"/>
    </row>
    <row r="442" spans="24:41" s="45" customFormat="1" ht="12.75">
      <c r="X442" s="87"/>
      <c r="AD442" s="87"/>
      <c r="AE442" s="87"/>
      <c r="AF442" s="109"/>
      <c r="AG442" s="109"/>
      <c r="AH442" s="109"/>
      <c r="AI442" s="109"/>
      <c r="AJ442" s="109"/>
      <c r="AK442" s="109"/>
      <c r="AL442" s="109"/>
      <c r="AM442" s="109"/>
      <c r="AN442" s="109"/>
      <c r="AO442" s="109"/>
    </row>
    <row r="443" spans="24:41" s="45" customFormat="1" ht="12.75">
      <c r="X443" s="87"/>
      <c r="AD443" s="87"/>
      <c r="AE443" s="87"/>
      <c r="AF443" s="109"/>
      <c r="AG443" s="109"/>
      <c r="AH443" s="109"/>
      <c r="AI443" s="109"/>
      <c r="AJ443" s="109"/>
      <c r="AK443" s="109"/>
      <c r="AL443" s="109"/>
      <c r="AM443" s="109"/>
      <c r="AN443" s="109"/>
      <c r="AO443" s="109"/>
    </row>
    <row r="444" spans="24:41" s="45" customFormat="1" ht="12.75">
      <c r="X444" s="87"/>
      <c r="AD444" s="87"/>
      <c r="AE444" s="87"/>
      <c r="AF444" s="109"/>
      <c r="AG444" s="109"/>
      <c r="AH444" s="109"/>
      <c r="AI444" s="109"/>
      <c r="AJ444" s="109"/>
      <c r="AK444" s="109"/>
      <c r="AL444" s="109"/>
      <c r="AM444" s="109"/>
      <c r="AN444" s="109"/>
      <c r="AO444" s="109"/>
    </row>
    <row r="445" spans="24:41" s="45" customFormat="1" ht="12.75">
      <c r="X445" s="87"/>
      <c r="AD445" s="87"/>
      <c r="AE445" s="87"/>
      <c r="AF445" s="109"/>
      <c r="AG445" s="109"/>
      <c r="AH445" s="109"/>
      <c r="AI445" s="109"/>
      <c r="AJ445" s="109"/>
      <c r="AK445" s="109"/>
      <c r="AL445" s="109"/>
      <c r="AM445" s="109"/>
      <c r="AN445" s="109"/>
      <c r="AO445" s="109"/>
    </row>
    <row r="446" spans="24:41" s="45" customFormat="1" ht="12.75">
      <c r="X446" s="87"/>
      <c r="AD446" s="87"/>
      <c r="AE446" s="87"/>
      <c r="AF446" s="109"/>
      <c r="AG446" s="109"/>
      <c r="AH446" s="109"/>
      <c r="AI446" s="109"/>
      <c r="AJ446" s="109"/>
      <c r="AK446" s="109"/>
      <c r="AL446" s="109"/>
      <c r="AM446" s="109"/>
      <c r="AN446" s="109"/>
      <c r="AO446" s="109"/>
    </row>
    <row r="447" spans="24:41" s="45" customFormat="1" ht="12.75">
      <c r="X447" s="87"/>
      <c r="AD447" s="87"/>
      <c r="AE447" s="87"/>
      <c r="AF447" s="109"/>
      <c r="AG447" s="109"/>
      <c r="AH447" s="109"/>
      <c r="AI447" s="109"/>
      <c r="AJ447" s="109"/>
      <c r="AK447" s="109"/>
      <c r="AL447" s="109"/>
      <c r="AM447" s="109"/>
      <c r="AN447" s="109"/>
      <c r="AO447" s="109"/>
    </row>
    <row r="448" spans="24:41" s="45" customFormat="1" ht="12.75">
      <c r="X448" s="87"/>
      <c r="AD448" s="87"/>
      <c r="AE448" s="87"/>
      <c r="AF448" s="109"/>
      <c r="AG448" s="109"/>
      <c r="AH448" s="109"/>
      <c r="AI448" s="109"/>
      <c r="AJ448" s="109"/>
      <c r="AK448" s="109"/>
      <c r="AL448" s="109"/>
      <c r="AM448" s="109"/>
      <c r="AN448" s="109"/>
      <c r="AO448" s="109"/>
    </row>
    <row r="449" spans="24:41" s="45" customFormat="1" ht="12.75">
      <c r="X449" s="87"/>
      <c r="AD449" s="87"/>
      <c r="AE449" s="87"/>
      <c r="AF449" s="109"/>
      <c r="AG449" s="109"/>
      <c r="AH449" s="109"/>
      <c r="AI449" s="109"/>
      <c r="AJ449" s="109"/>
      <c r="AK449" s="109"/>
      <c r="AL449" s="109"/>
      <c r="AM449" s="109"/>
      <c r="AN449" s="109"/>
      <c r="AO449" s="109"/>
    </row>
    <row r="450" spans="24:41" s="45" customFormat="1" ht="12.75">
      <c r="X450" s="87"/>
      <c r="AD450" s="87"/>
      <c r="AE450" s="87"/>
      <c r="AF450" s="109"/>
      <c r="AG450" s="109"/>
      <c r="AH450" s="109"/>
      <c r="AI450" s="109"/>
      <c r="AJ450" s="109"/>
      <c r="AK450" s="109"/>
      <c r="AL450" s="109"/>
      <c r="AM450" s="109"/>
      <c r="AN450" s="109"/>
      <c r="AO450" s="109"/>
    </row>
    <row r="451" spans="24:41" s="45" customFormat="1" ht="12.75">
      <c r="X451" s="87"/>
      <c r="AD451" s="87"/>
      <c r="AE451" s="87"/>
      <c r="AF451" s="109"/>
      <c r="AG451" s="109"/>
      <c r="AH451" s="109"/>
      <c r="AI451" s="109"/>
      <c r="AJ451" s="109"/>
      <c r="AK451" s="109"/>
      <c r="AL451" s="109"/>
      <c r="AM451" s="109"/>
      <c r="AN451" s="109"/>
      <c r="AO451" s="109"/>
    </row>
    <row r="452" spans="24:41" s="45" customFormat="1" ht="12.75">
      <c r="X452" s="87"/>
      <c r="AD452" s="87"/>
      <c r="AE452" s="87"/>
      <c r="AF452" s="109"/>
      <c r="AG452" s="109"/>
      <c r="AH452" s="109"/>
      <c r="AI452" s="109"/>
      <c r="AJ452" s="109"/>
      <c r="AK452" s="109"/>
      <c r="AL452" s="109"/>
      <c r="AM452" s="109"/>
      <c r="AN452" s="109"/>
      <c r="AO452" s="109"/>
    </row>
    <row r="453" spans="24:41" s="45" customFormat="1" ht="12.75">
      <c r="X453" s="87"/>
      <c r="AD453" s="87"/>
      <c r="AE453" s="87"/>
      <c r="AF453" s="109"/>
      <c r="AG453" s="109"/>
      <c r="AH453" s="109"/>
      <c r="AI453" s="109"/>
      <c r="AJ453" s="109"/>
      <c r="AK453" s="109"/>
      <c r="AL453" s="109"/>
      <c r="AM453" s="109"/>
      <c r="AN453" s="109"/>
      <c r="AO453" s="109"/>
    </row>
    <row r="454" spans="24:41" s="45" customFormat="1" ht="12.75">
      <c r="X454" s="87"/>
      <c r="AD454" s="87"/>
      <c r="AE454" s="87"/>
      <c r="AF454" s="109"/>
      <c r="AG454" s="109"/>
      <c r="AH454" s="109"/>
      <c r="AI454" s="109"/>
      <c r="AJ454" s="109"/>
      <c r="AK454" s="109"/>
      <c r="AL454" s="109"/>
      <c r="AM454" s="109"/>
      <c r="AN454" s="109"/>
      <c r="AO454" s="109"/>
    </row>
    <row r="455" spans="24:41" s="45" customFormat="1" ht="12.75">
      <c r="X455" s="87"/>
      <c r="AD455" s="87"/>
      <c r="AE455" s="87"/>
      <c r="AF455" s="109"/>
      <c r="AG455" s="109"/>
      <c r="AH455" s="109"/>
      <c r="AI455" s="109"/>
      <c r="AJ455" s="109"/>
      <c r="AK455" s="109"/>
      <c r="AL455" s="109"/>
      <c r="AM455" s="109"/>
      <c r="AN455" s="109"/>
      <c r="AO455" s="109"/>
    </row>
    <row r="456" spans="24:41" s="45" customFormat="1" ht="12.75">
      <c r="X456" s="87"/>
      <c r="AD456" s="87"/>
      <c r="AE456" s="87"/>
      <c r="AF456" s="109"/>
      <c r="AG456" s="109"/>
      <c r="AH456" s="109"/>
      <c r="AI456" s="109"/>
      <c r="AJ456" s="109"/>
      <c r="AK456" s="109"/>
      <c r="AL456" s="109"/>
      <c r="AM456" s="109"/>
      <c r="AN456" s="109"/>
      <c r="AO456" s="109"/>
    </row>
    <row r="457" spans="24:41" s="45" customFormat="1" ht="12.75">
      <c r="X457" s="87"/>
      <c r="AD457" s="87"/>
      <c r="AE457" s="87"/>
      <c r="AF457" s="109"/>
      <c r="AG457" s="109"/>
      <c r="AH457" s="109"/>
      <c r="AI457" s="109"/>
      <c r="AJ457" s="109"/>
      <c r="AK457" s="109"/>
      <c r="AL457" s="109"/>
      <c r="AM457" s="109"/>
      <c r="AN457" s="109"/>
      <c r="AO457" s="109"/>
    </row>
    <row r="458" spans="24:41" s="45" customFormat="1" ht="12.75">
      <c r="X458" s="87"/>
      <c r="AD458" s="87"/>
      <c r="AE458" s="87"/>
      <c r="AF458" s="109"/>
      <c r="AG458" s="109"/>
      <c r="AH458" s="109"/>
      <c r="AI458" s="109"/>
      <c r="AJ458" s="109"/>
      <c r="AK458" s="109"/>
      <c r="AL458" s="109"/>
      <c r="AM458" s="109"/>
      <c r="AN458" s="109"/>
      <c r="AO458" s="109"/>
    </row>
    <row r="459" spans="24:41" s="45" customFormat="1" ht="12.75">
      <c r="X459" s="87"/>
      <c r="AD459" s="87"/>
      <c r="AE459" s="87"/>
      <c r="AF459" s="109"/>
      <c r="AG459" s="109"/>
      <c r="AH459" s="109"/>
      <c r="AI459" s="109"/>
      <c r="AJ459" s="109"/>
      <c r="AK459" s="109"/>
      <c r="AL459" s="109"/>
      <c r="AM459" s="109"/>
      <c r="AN459" s="109"/>
      <c r="AO459" s="109"/>
    </row>
    <row r="460" spans="24:41" s="45" customFormat="1" ht="12.75">
      <c r="X460" s="87"/>
      <c r="AD460" s="87"/>
      <c r="AE460" s="87"/>
      <c r="AF460" s="109"/>
      <c r="AG460" s="109"/>
      <c r="AH460" s="109"/>
      <c r="AI460" s="109"/>
      <c r="AJ460" s="109"/>
      <c r="AK460" s="109"/>
      <c r="AL460" s="109"/>
      <c r="AM460" s="109"/>
      <c r="AN460" s="109"/>
      <c r="AO460" s="109"/>
    </row>
    <row r="461" spans="24:41" s="45" customFormat="1" ht="12.75">
      <c r="X461" s="87"/>
      <c r="AD461" s="87"/>
      <c r="AE461" s="87"/>
      <c r="AF461" s="109"/>
      <c r="AG461" s="109"/>
      <c r="AH461" s="109"/>
      <c r="AI461" s="109"/>
      <c r="AJ461" s="109"/>
      <c r="AK461" s="109"/>
      <c r="AL461" s="109"/>
      <c r="AM461" s="109"/>
      <c r="AN461" s="109"/>
      <c r="AO461" s="109"/>
    </row>
    <row r="462" spans="24:41" s="45" customFormat="1" ht="12.75">
      <c r="X462" s="87"/>
      <c r="AD462" s="87"/>
      <c r="AE462" s="87"/>
      <c r="AF462" s="109"/>
      <c r="AG462" s="109"/>
      <c r="AH462" s="109"/>
      <c r="AI462" s="109"/>
      <c r="AJ462" s="109"/>
      <c r="AK462" s="109"/>
      <c r="AL462" s="109"/>
      <c r="AM462" s="109"/>
      <c r="AN462" s="109"/>
      <c r="AO462" s="109"/>
    </row>
    <row r="463" spans="24:41" s="45" customFormat="1" ht="12.75">
      <c r="X463" s="87"/>
      <c r="AD463" s="87"/>
      <c r="AE463" s="87"/>
      <c r="AF463" s="109"/>
      <c r="AG463" s="109"/>
      <c r="AH463" s="109"/>
      <c r="AI463" s="109"/>
      <c r="AJ463" s="109"/>
      <c r="AK463" s="109"/>
      <c r="AL463" s="109"/>
      <c r="AM463" s="109"/>
      <c r="AN463" s="109"/>
      <c r="AO463" s="109"/>
    </row>
    <row r="464" spans="24:41" s="45" customFormat="1" ht="12.75">
      <c r="X464" s="87"/>
      <c r="AD464" s="87"/>
      <c r="AE464" s="87"/>
      <c r="AF464" s="109"/>
      <c r="AG464" s="109"/>
      <c r="AH464" s="109"/>
      <c r="AI464" s="109"/>
      <c r="AJ464" s="109"/>
      <c r="AK464" s="109"/>
      <c r="AL464" s="109"/>
      <c r="AM464" s="109"/>
      <c r="AN464" s="109"/>
      <c r="AO464" s="109"/>
    </row>
    <row r="465" spans="24:41" s="45" customFormat="1" ht="12.75">
      <c r="X465" s="87"/>
      <c r="AD465" s="87"/>
      <c r="AE465" s="87"/>
      <c r="AF465" s="109"/>
      <c r="AG465" s="109"/>
      <c r="AH465" s="109"/>
      <c r="AI465" s="109"/>
      <c r="AJ465" s="109"/>
      <c r="AK465" s="109"/>
      <c r="AL465" s="109"/>
      <c r="AM465" s="109"/>
      <c r="AN465" s="109"/>
      <c r="AO465" s="109"/>
    </row>
    <row r="466" spans="24:41" s="45" customFormat="1" ht="12.75">
      <c r="X466" s="87"/>
      <c r="AD466" s="87"/>
      <c r="AE466" s="87"/>
      <c r="AF466" s="109"/>
      <c r="AG466" s="109"/>
      <c r="AH466" s="109"/>
      <c r="AI466" s="109"/>
      <c r="AJ466" s="109"/>
      <c r="AK466" s="109"/>
      <c r="AL466" s="109"/>
      <c r="AM466" s="109"/>
      <c r="AN466" s="109"/>
      <c r="AO466" s="109"/>
    </row>
    <row r="467" spans="24:41" s="45" customFormat="1" ht="12.75">
      <c r="X467" s="87"/>
      <c r="AD467" s="87"/>
      <c r="AE467" s="87"/>
      <c r="AF467" s="109"/>
      <c r="AG467" s="109"/>
      <c r="AH467" s="109"/>
      <c r="AI467" s="109"/>
      <c r="AJ467" s="109"/>
      <c r="AK467" s="109"/>
      <c r="AL467" s="109"/>
      <c r="AM467" s="109"/>
      <c r="AN467" s="109"/>
      <c r="AO467" s="109"/>
    </row>
    <row r="468" spans="24:41" s="45" customFormat="1" ht="12.75">
      <c r="X468" s="87"/>
      <c r="AD468" s="87"/>
      <c r="AE468" s="87"/>
      <c r="AF468" s="109"/>
      <c r="AG468" s="109"/>
      <c r="AH468" s="109"/>
      <c r="AI468" s="109"/>
      <c r="AJ468" s="109"/>
      <c r="AK468" s="109"/>
      <c r="AL468" s="109"/>
      <c r="AM468" s="109"/>
      <c r="AN468" s="109"/>
      <c r="AO468" s="109"/>
    </row>
    <row r="469" spans="24:41" s="45" customFormat="1" ht="12.75">
      <c r="X469" s="87"/>
      <c r="AD469" s="87"/>
      <c r="AE469" s="87"/>
      <c r="AF469" s="109"/>
      <c r="AG469" s="109"/>
      <c r="AH469" s="109"/>
      <c r="AI469" s="109"/>
      <c r="AJ469" s="109"/>
      <c r="AK469" s="109"/>
      <c r="AL469" s="109"/>
      <c r="AM469" s="109"/>
      <c r="AN469" s="109"/>
      <c r="AO469" s="109"/>
    </row>
    <row r="470" spans="24:41" s="45" customFormat="1" ht="12.75">
      <c r="X470" s="87"/>
      <c r="AD470" s="87"/>
      <c r="AE470" s="87"/>
      <c r="AF470" s="109"/>
      <c r="AG470" s="109"/>
      <c r="AH470" s="109"/>
      <c r="AI470" s="109"/>
      <c r="AJ470" s="109"/>
      <c r="AK470" s="109"/>
      <c r="AL470" s="109"/>
      <c r="AM470" s="109"/>
      <c r="AN470" s="109"/>
      <c r="AO470" s="109"/>
    </row>
    <row r="471" spans="24:41" s="45" customFormat="1" ht="12.75">
      <c r="X471" s="87"/>
      <c r="AD471" s="87"/>
      <c r="AE471" s="87"/>
      <c r="AF471" s="109"/>
      <c r="AG471" s="109"/>
      <c r="AH471" s="109"/>
      <c r="AI471" s="109"/>
      <c r="AJ471" s="109"/>
      <c r="AK471" s="109"/>
      <c r="AL471" s="109"/>
      <c r="AM471" s="109"/>
      <c r="AN471" s="109"/>
      <c r="AO471" s="109"/>
    </row>
    <row r="472" spans="24:41" s="45" customFormat="1" ht="12.75">
      <c r="X472" s="87"/>
      <c r="AD472" s="87"/>
      <c r="AE472" s="87"/>
      <c r="AF472" s="109"/>
      <c r="AG472" s="109"/>
      <c r="AH472" s="109"/>
      <c r="AI472" s="109"/>
      <c r="AJ472" s="109"/>
      <c r="AK472" s="109"/>
      <c r="AL472" s="109"/>
      <c r="AM472" s="109"/>
      <c r="AN472" s="109"/>
      <c r="AO472" s="109"/>
    </row>
    <row r="473" spans="24:41" s="45" customFormat="1" ht="12.75">
      <c r="X473" s="87"/>
      <c r="AD473" s="87"/>
      <c r="AE473" s="87"/>
      <c r="AF473" s="109"/>
      <c r="AG473" s="109"/>
      <c r="AH473" s="109"/>
      <c r="AI473" s="109"/>
      <c r="AJ473" s="109"/>
      <c r="AK473" s="109"/>
      <c r="AL473" s="109"/>
      <c r="AM473" s="109"/>
      <c r="AN473" s="109"/>
      <c r="AO473" s="109"/>
    </row>
    <row r="474" spans="24:41" s="45" customFormat="1" ht="12.75">
      <c r="X474" s="87"/>
      <c r="AD474" s="87"/>
      <c r="AE474" s="87"/>
      <c r="AF474" s="109"/>
      <c r="AG474" s="109"/>
      <c r="AH474" s="109"/>
      <c r="AI474" s="109"/>
      <c r="AJ474" s="109"/>
      <c r="AK474" s="109"/>
      <c r="AL474" s="109"/>
      <c r="AM474" s="109"/>
      <c r="AN474" s="109"/>
      <c r="AO474" s="109"/>
    </row>
    <row r="475" spans="24:41" s="45" customFormat="1" ht="12.75">
      <c r="X475" s="87"/>
      <c r="AD475" s="87"/>
      <c r="AE475" s="87"/>
      <c r="AF475" s="109"/>
      <c r="AG475" s="109"/>
      <c r="AH475" s="109"/>
      <c r="AI475" s="109"/>
      <c r="AJ475" s="109"/>
      <c r="AK475" s="109"/>
      <c r="AL475" s="109"/>
      <c r="AM475" s="109"/>
      <c r="AN475" s="109"/>
      <c r="AO475" s="109"/>
    </row>
    <row r="476" spans="24:41" s="45" customFormat="1" ht="12.75">
      <c r="X476" s="87"/>
      <c r="AD476" s="87"/>
      <c r="AE476" s="87"/>
      <c r="AF476" s="109"/>
      <c r="AG476" s="109"/>
      <c r="AH476" s="109"/>
      <c r="AI476" s="109"/>
      <c r="AJ476" s="109"/>
      <c r="AK476" s="109"/>
      <c r="AL476" s="109"/>
      <c r="AM476" s="109"/>
      <c r="AN476" s="109"/>
      <c r="AO476" s="109"/>
    </row>
    <row r="477" spans="24:41" s="45" customFormat="1" ht="12.75">
      <c r="X477" s="87"/>
      <c r="AD477" s="87"/>
      <c r="AE477" s="87"/>
      <c r="AF477" s="109"/>
      <c r="AG477" s="109"/>
      <c r="AH477" s="109"/>
      <c r="AI477" s="109"/>
      <c r="AJ477" s="109"/>
      <c r="AK477" s="109"/>
      <c r="AL477" s="109"/>
      <c r="AM477" s="109"/>
      <c r="AN477" s="109"/>
      <c r="AO477" s="109"/>
    </row>
    <row r="478" spans="24:41" s="45" customFormat="1" ht="12.75">
      <c r="X478" s="87"/>
      <c r="AD478" s="87"/>
      <c r="AE478" s="87"/>
      <c r="AF478" s="109"/>
      <c r="AG478" s="109"/>
      <c r="AH478" s="109"/>
      <c r="AI478" s="109"/>
      <c r="AJ478" s="109"/>
      <c r="AK478" s="109"/>
      <c r="AL478" s="109"/>
      <c r="AM478" s="109"/>
      <c r="AN478" s="109"/>
      <c r="AO478" s="109"/>
    </row>
    <row r="479" spans="24:41" s="45" customFormat="1" ht="12.75">
      <c r="X479" s="87"/>
      <c r="AD479" s="87"/>
      <c r="AE479" s="87"/>
      <c r="AF479" s="109"/>
      <c r="AG479" s="109"/>
      <c r="AH479" s="109"/>
      <c r="AI479" s="109"/>
      <c r="AJ479" s="109"/>
      <c r="AK479" s="109"/>
      <c r="AL479" s="109"/>
      <c r="AM479" s="109"/>
      <c r="AN479" s="109"/>
      <c r="AO479" s="109"/>
    </row>
    <row r="480" spans="24:41" s="45" customFormat="1" ht="12.75">
      <c r="X480" s="87"/>
      <c r="AD480" s="87"/>
      <c r="AE480" s="87"/>
      <c r="AF480" s="109"/>
      <c r="AG480" s="109"/>
      <c r="AH480" s="109"/>
      <c r="AI480" s="109"/>
      <c r="AJ480" s="109"/>
      <c r="AK480" s="109"/>
      <c r="AL480" s="109"/>
      <c r="AM480" s="109"/>
      <c r="AN480" s="109"/>
      <c r="AO480" s="109"/>
    </row>
    <row r="481" spans="24:41" s="45" customFormat="1" ht="12.75">
      <c r="X481" s="87"/>
      <c r="AD481" s="87"/>
      <c r="AE481" s="87"/>
      <c r="AF481" s="109"/>
      <c r="AG481" s="109"/>
      <c r="AH481" s="109"/>
      <c r="AI481" s="109"/>
      <c r="AJ481" s="109"/>
      <c r="AK481" s="109"/>
      <c r="AL481" s="109"/>
      <c r="AM481" s="109"/>
      <c r="AN481" s="109"/>
      <c r="AO481" s="109"/>
    </row>
    <row r="482" spans="24:41" s="45" customFormat="1" ht="12.75">
      <c r="X482" s="87"/>
      <c r="AD482" s="87"/>
      <c r="AE482" s="87"/>
      <c r="AF482" s="109"/>
      <c r="AG482" s="109"/>
      <c r="AH482" s="109"/>
      <c r="AI482" s="109"/>
      <c r="AJ482" s="109"/>
      <c r="AK482" s="109"/>
      <c r="AL482" s="109"/>
      <c r="AM482" s="109"/>
      <c r="AN482" s="109"/>
      <c r="AO482" s="109"/>
    </row>
    <row r="483" spans="24:41" s="45" customFormat="1" ht="12.75">
      <c r="X483" s="87"/>
      <c r="AD483" s="87"/>
      <c r="AE483" s="87"/>
      <c r="AF483" s="109"/>
      <c r="AG483" s="109"/>
      <c r="AH483" s="109"/>
      <c r="AI483" s="109"/>
      <c r="AJ483" s="109"/>
      <c r="AK483" s="109"/>
      <c r="AL483" s="109"/>
      <c r="AM483" s="109"/>
      <c r="AN483" s="109"/>
      <c r="AO483" s="109"/>
    </row>
    <row r="484" spans="24:41" s="45" customFormat="1" ht="12.75">
      <c r="X484" s="87"/>
      <c r="AD484" s="87"/>
      <c r="AE484" s="87"/>
      <c r="AF484" s="109"/>
      <c r="AG484" s="109"/>
      <c r="AH484" s="109"/>
      <c r="AI484" s="109"/>
      <c r="AJ484" s="109"/>
      <c r="AK484" s="109"/>
      <c r="AL484" s="109"/>
      <c r="AM484" s="109"/>
      <c r="AN484" s="109"/>
      <c r="AO484" s="109"/>
    </row>
    <row r="485" spans="24:41" s="45" customFormat="1" ht="12.75">
      <c r="X485" s="87"/>
      <c r="AD485" s="87"/>
      <c r="AE485" s="87"/>
      <c r="AF485" s="109"/>
      <c r="AG485" s="109"/>
      <c r="AH485" s="109"/>
      <c r="AI485" s="109"/>
      <c r="AJ485" s="109"/>
      <c r="AK485" s="109"/>
      <c r="AL485" s="109"/>
      <c r="AM485" s="109"/>
      <c r="AN485" s="109"/>
      <c r="AO485" s="109"/>
    </row>
    <row r="486" spans="24:41" s="45" customFormat="1" ht="12.75">
      <c r="X486" s="87"/>
      <c r="AD486" s="87"/>
      <c r="AE486" s="87"/>
      <c r="AF486" s="109"/>
      <c r="AG486" s="109"/>
      <c r="AH486" s="109"/>
      <c r="AI486" s="109"/>
      <c r="AJ486" s="109"/>
      <c r="AK486" s="109"/>
      <c r="AL486" s="109"/>
      <c r="AM486" s="109"/>
      <c r="AN486" s="109"/>
      <c r="AO486" s="109"/>
    </row>
    <row r="487" spans="24:41" s="45" customFormat="1" ht="12.75">
      <c r="X487" s="87"/>
      <c r="AD487" s="87"/>
      <c r="AE487" s="87"/>
      <c r="AF487" s="109"/>
      <c r="AG487" s="109"/>
      <c r="AH487" s="109"/>
      <c r="AI487" s="109"/>
      <c r="AJ487" s="109"/>
      <c r="AK487" s="109"/>
      <c r="AL487" s="109"/>
      <c r="AM487" s="109"/>
      <c r="AN487" s="109"/>
      <c r="AO487" s="109"/>
    </row>
    <row r="488" spans="24:41" s="45" customFormat="1" ht="12.75">
      <c r="X488" s="87"/>
      <c r="AD488" s="87"/>
      <c r="AE488" s="87"/>
      <c r="AF488" s="109"/>
      <c r="AG488" s="109"/>
      <c r="AH488" s="109"/>
      <c r="AI488" s="109"/>
      <c r="AJ488" s="109"/>
      <c r="AK488" s="109"/>
      <c r="AL488" s="109"/>
      <c r="AM488" s="109"/>
      <c r="AN488" s="109"/>
      <c r="AO488" s="109"/>
    </row>
    <row r="489" spans="24:41" s="45" customFormat="1" ht="12.75">
      <c r="X489" s="87"/>
      <c r="AD489" s="87"/>
      <c r="AE489" s="87"/>
      <c r="AF489" s="109"/>
      <c r="AG489" s="109"/>
      <c r="AH489" s="109"/>
      <c r="AI489" s="109"/>
      <c r="AJ489" s="109"/>
      <c r="AK489" s="109"/>
      <c r="AL489" s="109"/>
      <c r="AM489" s="109"/>
      <c r="AN489" s="109"/>
      <c r="AO489" s="109"/>
    </row>
    <row r="490" spans="24:41" s="45" customFormat="1" ht="12.75">
      <c r="X490" s="87"/>
      <c r="AD490" s="87"/>
      <c r="AE490" s="87"/>
      <c r="AF490" s="109"/>
      <c r="AG490" s="109"/>
      <c r="AH490" s="109"/>
      <c r="AI490" s="109"/>
      <c r="AJ490" s="109"/>
      <c r="AK490" s="109"/>
      <c r="AL490" s="109"/>
      <c r="AM490" s="109"/>
      <c r="AN490" s="109"/>
      <c r="AO490" s="109"/>
    </row>
    <row r="491" spans="24:41" s="45" customFormat="1" ht="12.75">
      <c r="X491" s="87"/>
      <c r="AD491" s="87"/>
      <c r="AE491" s="87"/>
      <c r="AF491" s="109"/>
      <c r="AG491" s="109"/>
      <c r="AH491" s="109"/>
      <c r="AI491" s="109"/>
      <c r="AJ491" s="109"/>
      <c r="AK491" s="109"/>
      <c r="AL491" s="109"/>
      <c r="AM491" s="109"/>
      <c r="AN491" s="109"/>
      <c r="AO491" s="109"/>
    </row>
    <row r="492" spans="24:41" s="45" customFormat="1" ht="12.75">
      <c r="X492" s="87"/>
      <c r="AD492" s="87"/>
      <c r="AE492" s="87"/>
      <c r="AF492" s="109"/>
      <c r="AG492" s="109"/>
      <c r="AH492" s="109"/>
      <c r="AI492" s="109"/>
      <c r="AJ492" s="109"/>
      <c r="AK492" s="109"/>
      <c r="AL492" s="109"/>
      <c r="AM492" s="109"/>
      <c r="AN492" s="109"/>
      <c r="AO492" s="109"/>
    </row>
    <row r="493" spans="24:41" s="45" customFormat="1" ht="12.75">
      <c r="X493" s="87"/>
      <c r="AD493" s="87"/>
      <c r="AE493" s="87"/>
      <c r="AF493" s="109"/>
      <c r="AG493" s="109"/>
      <c r="AH493" s="109"/>
      <c r="AI493" s="109"/>
      <c r="AJ493" s="109"/>
      <c r="AK493" s="109"/>
      <c r="AL493" s="109"/>
      <c r="AM493" s="109"/>
      <c r="AN493" s="109"/>
      <c r="AO493" s="109"/>
    </row>
    <row r="494" spans="24:41" s="45" customFormat="1" ht="12.75">
      <c r="X494" s="87"/>
      <c r="AD494" s="87"/>
      <c r="AE494" s="87"/>
      <c r="AF494" s="109"/>
      <c r="AG494" s="109"/>
      <c r="AH494" s="109"/>
      <c r="AI494" s="109"/>
      <c r="AJ494" s="109"/>
      <c r="AK494" s="109"/>
      <c r="AL494" s="109"/>
      <c r="AM494" s="109"/>
      <c r="AN494" s="109"/>
      <c r="AO494" s="109"/>
    </row>
    <row r="495" spans="24:41" s="45" customFormat="1" ht="12.75">
      <c r="X495" s="87"/>
      <c r="AD495" s="87"/>
      <c r="AE495" s="87"/>
      <c r="AF495" s="109"/>
      <c r="AG495" s="109"/>
      <c r="AH495" s="109"/>
      <c r="AI495" s="109"/>
      <c r="AJ495" s="109"/>
      <c r="AK495" s="109"/>
      <c r="AL495" s="109"/>
      <c r="AM495" s="109"/>
      <c r="AN495" s="109"/>
      <c r="AO495" s="109"/>
    </row>
    <row r="496" spans="24:41" s="45" customFormat="1" ht="12.75">
      <c r="X496" s="87"/>
      <c r="AD496" s="87"/>
      <c r="AE496" s="87"/>
      <c r="AF496" s="109"/>
      <c r="AG496" s="109"/>
      <c r="AH496" s="109"/>
      <c r="AI496" s="109"/>
      <c r="AJ496" s="109"/>
      <c r="AK496" s="109"/>
      <c r="AL496" s="109"/>
      <c r="AM496" s="109"/>
      <c r="AN496" s="109"/>
      <c r="AO496" s="109"/>
    </row>
    <row r="497" spans="24:41" s="45" customFormat="1" ht="12.75">
      <c r="X497" s="87"/>
      <c r="AD497" s="87"/>
      <c r="AE497" s="87"/>
      <c r="AF497" s="109"/>
      <c r="AG497" s="109"/>
      <c r="AH497" s="109"/>
      <c r="AI497" s="109"/>
      <c r="AJ497" s="109"/>
      <c r="AK497" s="109"/>
      <c r="AL497" s="109"/>
      <c r="AM497" s="109"/>
      <c r="AN497" s="109"/>
      <c r="AO497" s="109"/>
    </row>
    <row r="498" spans="24:41" s="45" customFormat="1" ht="12.75">
      <c r="X498" s="87"/>
      <c r="AD498" s="87"/>
      <c r="AE498" s="87"/>
      <c r="AF498" s="109"/>
      <c r="AG498" s="109"/>
      <c r="AH498" s="109"/>
      <c r="AI498" s="109"/>
      <c r="AJ498" s="109"/>
      <c r="AK498" s="109"/>
      <c r="AL498" s="109"/>
      <c r="AM498" s="109"/>
      <c r="AN498" s="109"/>
      <c r="AO498" s="109"/>
    </row>
    <row r="499" spans="24:41" s="45" customFormat="1" ht="12.75">
      <c r="X499" s="87"/>
      <c r="AD499" s="87"/>
      <c r="AE499" s="87"/>
      <c r="AF499" s="109"/>
      <c r="AG499" s="109"/>
      <c r="AH499" s="109"/>
      <c r="AI499" s="109"/>
      <c r="AJ499" s="109"/>
      <c r="AK499" s="109"/>
      <c r="AL499" s="109"/>
      <c r="AM499" s="109"/>
      <c r="AN499" s="109"/>
      <c r="AO499" s="109"/>
    </row>
    <row r="500" spans="24:41" s="45" customFormat="1" ht="12.75">
      <c r="X500" s="87"/>
      <c r="AD500" s="87"/>
      <c r="AE500" s="87"/>
      <c r="AF500" s="109"/>
      <c r="AG500" s="109"/>
      <c r="AH500" s="109"/>
      <c r="AI500" s="109"/>
      <c r="AJ500" s="109"/>
      <c r="AK500" s="109"/>
      <c r="AL500" s="109"/>
      <c r="AM500" s="109"/>
      <c r="AN500" s="109"/>
      <c r="AO500" s="109"/>
    </row>
    <row r="501" spans="24:41" s="45" customFormat="1" ht="12.75">
      <c r="X501" s="87"/>
      <c r="AD501" s="87"/>
      <c r="AE501" s="87"/>
      <c r="AF501" s="109"/>
      <c r="AG501" s="109"/>
      <c r="AH501" s="109"/>
      <c r="AI501" s="109"/>
      <c r="AJ501" s="109"/>
      <c r="AK501" s="109"/>
      <c r="AL501" s="109"/>
      <c r="AM501" s="109"/>
      <c r="AN501" s="109"/>
      <c r="AO501" s="109"/>
    </row>
    <row r="502" spans="24:41" s="45" customFormat="1" ht="12.75">
      <c r="X502" s="87"/>
      <c r="AD502" s="87"/>
      <c r="AE502" s="87"/>
      <c r="AF502" s="109"/>
      <c r="AG502" s="109"/>
      <c r="AH502" s="109"/>
      <c r="AI502" s="109"/>
      <c r="AJ502" s="109"/>
      <c r="AK502" s="109"/>
      <c r="AL502" s="109"/>
      <c r="AM502" s="109"/>
      <c r="AN502" s="109"/>
      <c r="AO502" s="109"/>
    </row>
    <row r="503" spans="24:41" s="45" customFormat="1" ht="12.75">
      <c r="X503" s="87"/>
      <c r="AD503" s="87"/>
      <c r="AE503" s="87"/>
      <c r="AF503" s="109"/>
      <c r="AG503" s="109"/>
      <c r="AH503" s="109"/>
      <c r="AI503" s="109"/>
      <c r="AJ503" s="109"/>
      <c r="AK503" s="109"/>
      <c r="AL503" s="109"/>
      <c r="AM503" s="109"/>
      <c r="AN503" s="109"/>
      <c r="AO503" s="109"/>
    </row>
    <row r="504" spans="24:41" s="45" customFormat="1" ht="12.75">
      <c r="X504" s="87"/>
      <c r="AD504" s="87"/>
      <c r="AE504" s="87"/>
      <c r="AF504" s="109"/>
      <c r="AG504" s="109"/>
      <c r="AH504" s="109"/>
      <c r="AI504" s="109"/>
      <c r="AJ504" s="109"/>
      <c r="AK504" s="109"/>
      <c r="AL504" s="109"/>
      <c r="AM504" s="109"/>
      <c r="AN504" s="109"/>
      <c r="AO504" s="109"/>
    </row>
    <row r="505" spans="24:41" s="45" customFormat="1" ht="12.75">
      <c r="X505" s="87"/>
      <c r="AD505" s="87"/>
      <c r="AE505" s="87"/>
      <c r="AF505" s="109"/>
      <c r="AG505" s="109"/>
      <c r="AH505" s="109"/>
      <c r="AI505" s="109"/>
      <c r="AJ505" s="109"/>
      <c r="AK505" s="109"/>
      <c r="AL505" s="109"/>
      <c r="AM505" s="109"/>
      <c r="AN505" s="109"/>
      <c r="AO505" s="109"/>
    </row>
    <row r="506" spans="24:41" s="45" customFormat="1" ht="12.75">
      <c r="X506" s="87"/>
      <c r="AD506" s="87"/>
      <c r="AE506" s="87"/>
      <c r="AF506" s="109"/>
      <c r="AG506" s="109"/>
      <c r="AH506" s="109"/>
      <c r="AI506" s="109"/>
      <c r="AJ506" s="109"/>
      <c r="AK506" s="109"/>
      <c r="AL506" s="109"/>
      <c r="AM506" s="109"/>
      <c r="AN506" s="109"/>
      <c r="AO506" s="109"/>
    </row>
    <row r="507" spans="24:41" s="45" customFormat="1" ht="12.75">
      <c r="X507" s="87"/>
      <c r="AD507" s="87"/>
      <c r="AE507" s="87"/>
      <c r="AF507" s="109"/>
      <c r="AG507" s="109"/>
      <c r="AH507" s="109"/>
      <c r="AI507" s="109"/>
      <c r="AJ507" s="109"/>
      <c r="AK507" s="109"/>
      <c r="AL507" s="109"/>
      <c r="AM507" s="109"/>
      <c r="AN507" s="109"/>
      <c r="AO507" s="109"/>
    </row>
    <row r="508" spans="24:41" s="45" customFormat="1" ht="12.75">
      <c r="X508" s="87"/>
      <c r="AD508" s="87"/>
      <c r="AE508" s="87"/>
      <c r="AF508" s="109"/>
      <c r="AG508" s="109"/>
      <c r="AH508" s="109"/>
      <c r="AI508" s="109"/>
      <c r="AJ508" s="109"/>
      <c r="AK508" s="109"/>
      <c r="AL508" s="109"/>
      <c r="AM508" s="109"/>
      <c r="AN508" s="109"/>
      <c r="AO508" s="109"/>
    </row>
    <row r="509" spans="24:41" s="45" customFormat="1" ht="12.75">
      <c r="X509" s="87"/>
      <c r="AD509" s="87"/>
      <c r="AE509" s="87"/>
      <c r="AF509" s="109"/>
      <c r="AG509" s="109"/>
      <c r="AH509" s="109"/>
      <c r="AI509" s="109"/>
      <c r="AJ509" s="109"/>
      <c r="AK509" s="109"/>
      <c r="AL509" s="109"/>
      <c r="AM509" s="109"/>
      <c r="AN509" s="109"/>
      <c r="AO509" s="109"/>
    </row>
    <row r="510" spans="24:41" s="45" customFormat="1" ht="12.75">
      <c r="X510" s="87"/>
      <c r="AD510" s="87"/>
      <c r="AE510" s="87"/>
      <c r="AF510" s="109"/>
      <c r="AG510" s="109"/>
      <c r="AH510" s="109"/>
      <c r="AI510" s="109"/>
      <c r="AJ510" s="109"/>
      <c r="AK510" s="109"/>
      <c r="AL510" s="109"/>
      <c r="AM510" s="109"/>
      <c r="AN510" s="109"/>
      <c r="AO510" s="109"/>
    </row>
    <row r="511" spans="24:41" s="45" customFormat="1" ht="12.75">
      <c r="X511" s="87"/>
      <c r="AD511" s="87"/>
      <c r="AE511" s="87"/>
      <c r="AF511" s="109"/>
      <c r="AG511" s="109"/>
      <c r="AH511" s="109"/>
      <c r="AI511" s="109"/>
      <c r="AJ511" s="109"/>
      <c r="AK511" s="109"/>
      <c r="AL511" s="109"/>
      <c r="AM511" s="109"/>
      <c r="AN511" s="109"/>
      <c r="AO511" s="109"/>
    </row>
    <row r="512" spans="24:41" s="45" customFormat="1" ht="12.75">
      <c r="X512" s="87"/>
      <c r="AD512" s="87"/>
      <c r="AE512" s="87"/>
      <c r="AF512" s="109"/>
      <c r="AG512" s="109"/>
      <c r="AH512" s="109"/>
      <c r="AI512" s="109"/>
      <c r="AJ512" s="109"/>
      <c r="AK512" s="109"/>
      <c r="AL512" s="109"/>
      <c r="AM512" s="109"/>
      <c r="AN512" s="109"/>
      <c r="AO512" s="109"/>
    </row>
    <row r="513" spans="24:41" s="45" customFormat="1" ht="12.75">
      <c r="X513" s="87"/>
      <c r="AD513" s="87"/>
      <c r="AE513" s="87"/>
      <c r="AF513" s="109"/>
      <c r="AG513" s="109"/>
      <c r="AH513" s="109"/>
      <c r="AI513" s="109"/>
      <c r="AJ513" s="109"/>
      <c r="AK513" s="109"/>
      <c r="AL513" s="109"/>
      <c r="AM513" s="109"/>
      <c r="AN513" s="109"/>
      <c r="AO513" s="109"/>
    </row>
    <row r="514" spans="24:41" s="45" customFormat="1" ht="12.75">
      <c r="X514" s="87"/>
      <c r="AD514" s="87"/>
      <c r="AE514" s="87"/>
      <c r="AF514" s="109"/>
      <c r="AG514" s="109"/>
      <c r="AH514" s="109"/>
      <c r="AI514" s="109"/>
      <c r="AJ514" s="109"/>
      <c r="AK514" s="109"/>
      <c r="AL514" s="109"/>
      <c r="AM514" s="109"/>
      <c r="AN514" s="109"/>
      <c r="AO514" s="109"/>
    </row>
    <row r="515" spans="24:41" s="45" customFormat="1" ht="12.75">
      <c r="X515" s="87"/>
      <c r="AD515" s="87"/>
      <c r="AE515" s="87"/>
      <c r="AF515" s="109"/>
      <c r="AG515" s="109"/>
      <c r="AH515" s="109"/>
      <c r="AI515" s="109"/>
      <c r="AJ515" s="109"/>
      <c r="AK515" s="109"/>
      <c r="AL515" s="109"/>
      <c r="AM515" s="109"/>
      <c r="AN515" s="109"/>
      <c r="AO515" s="109"/>
    </row>
    <row r="516" spans="24:41" s="45" customFormat="1" ht="12.75">
      <c r="X516" s="87"/>
      <c r="AD516" s="87"/>
      <c r="AE516" s="87"/>
      <c r="AF516" s="109"/>
      <c r="AG516" s="109"/>
      <c r="AH516" s="109"/>
      <c r="AI516" s="109"/>
      <c r="AJ516" s="109"/>
      <c r="AK516" s="109"/>
      <c r="AL516" s="109"/>
      <c r="AM516" s="109"/>
      <c r="AN516" s="109"/>
      <c r="AO516" s="109"/>
    </row>
    <row r="517" spans="24:41" s="45" customFormat="1" ht="12.75">
      <c r="X517" s="87"/>
      <c r="AD517" s="87"/>
      <c r="AE517" s="87"/>
      <c r="AF517" s="109"/>
      <c r="AG517" s="109"/>
      <c r="AH517" s="109"/>
      <c r="AI517" s="109"/>
      <c r="AJ517" s="109"/>
      <c r="AK517" s="109"/>
      <c r="AL517" s="109"/>
      <c r="AM517" s="109"/>
      <c r="AN517" s="109"/>
      <c r="AO517" s="109"/>
    </row>
    <row r="518" spans="24:41" s="45" customFormat="1" ht="12.75">
      <c r="X518" s="87"/>
      <c r="AD518" s="87"/>
      <c r="AE518" s="87"/>
      <c r="AF518" s="109"/>
      <c r="AG518" s="109"/>
      <c r="AH518" s="109"/>
      <c r="AI518" s="109"/>
      <c r="AJ518" s="109"/>
      <c r="AK518" s="109"/>
      <c r="AL518" s="109"/>
      <c r="AM518" s="109"/>
      <c r="AN518" s="109"/>
      <c r="AO518" s="109"/>
    </row>
    <row r="519" spans="24:41" s="45" customFormat="1" ht="12.75">
      <c r="X519" s="87"/>
      <c r="AD519" s="87"/>
      <c r="AE519" s="87"/>
      <c r="AF519" s="109"/>
      <c r="AG519" s="109"/>
      <c r="AH519" s="109"/>
      <c r="AI519" s="109"/>
      <c r="AJ519" s="109"/>
      <c r="AK519" s="109"/>
      <c r="AL519" s="109"/>
      <c r="AM519" s="109"/>
      <c r="AN519" s="109"/>
      <c r="AO519" s="109"/>
    </row>
    <row r="520" spans="24:41" s="45" customFormat="1" ht="12.75">
      <c r="X520" s="87"/>
      <c r="AD520" s="87"/>
      <c r="AE520" s="87"/>
      <c r="AF520" s="109"/>
      <c r="AG520" s="109"/>
      <c r="AH520" s="109"/>
      <c r="AI520" s="109"/>
      <c r="AJ520" s="109"/>
      <c r="AK520" s="109"/>
      <c r="AL520" s="109"/>
      <c r="AM520" s="109"/>
      <c r="AN520" s="109"/>
      <c r="AO520" s="109"/>
    </row>
    <row r="521" spans="24:41" s="45" customFormat="1" ht="12.75">
      <c r="X521" s="87"/>
      <c r="AD521" s="87"/>
      <c r="AE521" s="87"/>
      <c r="AF521" s="109"/>
      <c r="AG521" s="109"/>
      <c r="AH521" s="109"/>
      <c r="AI521" s="109"/>
      <c r="AJ521" s="109"/>
      <c r="AK521" s="109"/>
      <c r="AL521" s="109"/>
      <c r="AM521" s="109"/>
      <c r="AN521" s="109"/>
      <c r="AO521" s="109"/>
    </row>
    <row r="522" spans="24:41" s="45" customFormat="1" ht="12.75">
      <c r="X522" s="87"/>
      <c r="AD522" s="87"/>
      <c r="AE522" s="87"/>
      <c r="AF522" s="109"/>
      <c r="AG522" s="109"/>
      <c r="AH522" s="109"/>
      <c r="AI522" s="109"/>
      <c r="AJ522" s="109"/>
      <c r="AK522" s="109"/>
      <c r="AL522" s="109"/>
      <c r="AM522" s="109"/>
      <c r="AN522" s="109"/>
      <c r="AO522" s="109"/>
    </row>
    <row r="523" spans="24:41" s="45" customFormat="1" ht="12.75">
      <c r="X523" s="87"/>
      <c r="AD523" s="87"/>
      <c r="AE523" s="87"/>
      <c r="AF523" s="109"/>
      <c r="AG523" s="109"/>
      <c r="AH523" s="109"/>
      <c r="AI523" s="109"/>
      <c r="AJ523" s="109"/>
      <c r="AK523" s="109"/>
      <c r="AL523" s="109"/>
      <c r="AM523" s="109"/>
      <c r="AN523" s="109"/>
      <c r="AO523" s="109"/>
    </row>
    <row r="524" spans="24:41" s="45" customFormat="1" ht="12.75">
      <c r="X524" s="87"/>
      <c r="AD524" s="87"/>
      <c r="AE524" s="87"/>
      <c r="AF524" s="109"/>
      <c r="AG524" s="109"/>
      <c r="AH524" s="109"/>
      <c r="AI524" s="109"/>
      <c r="AJ524" s="109"/>
      <c r="AK524" s="109"/>
      <c r="AL524" s="109"/>
      <c r="AM524" s="109"/>
      <c r="AN524" s="109"/>
      <c r="AO524" s="109"/>
    </row>
    <row r="525" spans="24:41" s="45" customFormat="1" ht="12.75">
      <c r="X525" s="87"/>
      <c r="AD525" s="87"/>
      <c r="AE525" s="87"/>
      <c r="AF525" s="109"/>
      <c r="AG525" s="109"/>
      <c r="AH525" s="109"/>
      <c r="AI525" s="109"/>
      <c r="AJ525" s="109"/>
      <c r="AK525" s="109"/>
      <c r="AL525" s="109"/>
      <c r="AM525" s="109"/>
      <c r="AN525" s="109"/>
      <c r="AO525" s="109"/>
    </row>
    <row r="526" spans="24:41" s="45" customFormat="1" ht="12.75">
      <c r="X526" s="87"/>
      <c r="AD526" s="87"/>
      <c r="AE526" s="87"/>
      <c r="AF526" s="109"/>
      <c r="AG526" s="109"/>
      <c r="AH526" s="109"/>
      <c r="AI526" s="109"/>
      <c r="AJ526" s="109"/>
      <c r="AK526" s="109"/>
      <c r="AL526" s="109"/>
      <c r="AM526" s="109"/>
      <c r="AN526" s="109"/>
      <c r="AO526" s="109"/>
    </row>
    <row r="527" spans="24:41" s="45" customFormat="1" ht="12.75">
      <c r="X527" s="87"/>
      <c r="AD527" s="87"/>
      <c r="AE527" s="87"/>
      <c r="AF527" s="109"/>
      <c r="AG527" s="109"/>
      <c r="AH527" s="109"/>
      <c r="AI527" s="109"/>
      <c r="AJ527" s="109"/>
      <c r="AK527" s="109"/>
      <c r="AL527" s="109"/>
      <c r="AM527" s="109"/>
      <c r="AN527" s="109"/>
      <c r="AO527" s="109"/>
    </row>
    <row r="528" spans="24:41" s="45" customFormat="1" ht="12.75">
      <c r="X528" s="87"/>
      <c r="AD528" s="87"/>
      <c r="AE528" s="87"/>
      <c r="AF528" s="109"/>
      <c r="AG528" s="109"/>
      <c r="AH528" s="109"/>
      <c r="AI528" s="109"/>
      <c r="AJ528" s="109"/>
      <c r="AK528" s="109"/>
      <c r="AL528" s="109"/>
      <c r="AM528" s="109"/>
      <c r="AN528" s="109"/>
      <c r="AO528" s="109"/>
    </row>
    <row r="529" spans="24:41" s="45" customFormat="1" ht="12.75">
      <c r="X529" s="87"/>
      <c r="AD529" s="87"/>
      <c r="AE529" s="87"/>
      <c r="AF529" s="109"/>
      <c r="AG529" s="109"/>
      <c r="AH529" s="109"/>
      <c r="AI529" s="109"/>
      <c r="AJ529" s="109"/>
      <c r="AK529" s="109"/>
      <c r="AL529" s="109"/>
      <c r="AM529" s="109"/>
      <c r="AN529" s="109"/>
      <c r="AO529" s="109"/>
    </row>
    <row r="530" spans="24:41" s="45" customFormat="1" ht="12.75">
      <c r="X530" s="87"/>
      <c r="AD530" s="87"/>
      <c r="AE530" s="87"/>
      <c r="AF530" s="109"/>
      <c r="AG530" s="109"/>
      <c r="AH530" s="109"/>
      <c r="AI530" s="109"/>
      <c r="AJ530" s="109"/>
      <c r="AK530" s="109"/>
      <c r="AL530" s="109"/>
      <c r="AM530" s="109"/>
      <c r="AN530" s="109"/>
      <c r="AO530" s="109"/>
    </row>
    <row r="531" spans="24:41" s="45" customFormat="1" ht="12.75">
      <c r="X531" s="87"/>
      <c r="AD531" s="87"/>
      <c r="AE531" s="87"/>
      <c r="AF531" s="109"/>
      <c r="AG531" s="109"/>
      <c r="AH531" s="109"/>
      <c r="AI531" s="109"/>
      <c r="AJ531" s="109"/>
      <c r="AK531" s="109"/>
      <c r="AL531" s="109"/>
      <c r="AM531" s="109"/>
      <c r="AN531" s="109"/>
      <c r="AO531" s="109"/>
    </row>
    <row r="532" spans="24:41" s="45" customFormat="1" ht="12.75">
      <c r="X532" s="87"/>
      <c r="AD532" s="87"/>
      <c r="AE532" s="87"/>
      <c r="AF532" s="109"/>
      <c r="AG532" s="109"/>
      <c r="AH532" s="109"/>
      <c r="AI532" s="109"/>
      <c r="AJ532" s="109"/>
      <c r="AK532" s="109"/>
      <c r="AL532" s="109"/>
      <c r="AM532" s="109"/>
      <c r="AN532" s="109"/>
      <c r="AO532" s="109"/>
    </row>
    <row r="533" spans="24:41" s="45" customFormat="1" ht="12.75">
      <c r="X533" s="87"/>
      <c r="AD533" s="87"/>
      <c r="AE533" s="87"/>
      <c r="AF533" s="109"/>
      <c r="AG533" s="109"/>
      <c r="AH533" s="109"/>
      <c r="AI533" s="109"/>
      <c r="AJ533" s="109"/>
      <c r="AK533" s="109"/>
      <c r="AL533" s="109"/>
      <c r="AM533" s="109"/>
      <c r="AN533" s="109"/>
      <c r="AO533" s="109"/>
    </row>
    <row r="534" spans="24:41" s="45" customFormat="1" ht="12.75">
      <c r="X534" s="87"/>
      <c r="AD534" s="87"/>
      <c r="AE534" s="87"/>
      <c r="AF534" s="109"/>
      <c r="AG534" s="109"/>
      <c r="AH534" s="109"/>
      <c r="AI534" s="109"/>
      <c r="AJ534" s="109"/>
      <c r="AK534" s="109"/>
      <c r="AL534" s="109"/>
      <c r="AM534" s="109"/>
      <c r="AN534" s="109"/>
      <c r="AO534" s="109"/>
    </row>
    <row r="535" spans="24:41" s="45" customFormat="1" ht="12.75">
      <c r="X535" s="87"/>
      <c r="AD535" s="87"/>
      <c r="AE535" s="87"/>
      <c r="AF535" s="109"/>
      <c r="AG535" s="109"/>
      <c r="AH535" s="109"/>
      <c r="AI535" s="109"/>
      <c r="AJ535" s="109"/>
      <c r="AK535" s="109"/>
      <c r="AL535" s="109"/>
      <c r="AM535" s="109"/>
      <c r="AN535" s="109"/>
      <c r="AO535" s="109"/>
    </row>
    <row r="536" spans="24:41" s="45" customFormat="1" ht="12.75">
      <c r="X536" s="87"/>
      <c r="AD536" s="87"/>
      <c r="AE536" s="87"/>
      <c r="AF536" s="109"/>
      <c r="AG536" s="109"/>
      <c r="AH536" s="109"/>
      <c r="AI536" s="109"/>
      <c r="AJ536" s="109"/>
      <c r="AK536" s="109"/>
      <c r="AL536" s="109"/>
      <c r="AM536" s="109"/>
      <c r="AN536" s="109"/>
      <c r="AO536" s="109"/>
    </row>
    <row r="537" spans="24:41" s="45" customFormat="1" ht="12.75">
      <c r="X537" s="87"/>
      <c r="AD537" s="87"/>
      <c r="AE537" s="87"/>
      <c r="AF537" s="109"/>
      <c r="AG537" s="109"/>
      <c r="AH537" s="109"/>
      <c r="AI537" s="109"/>
      <c r="AJ537" s="109"/>
      <c r="AK537" s="109"/>
      <c r="AL537" s="109"/>
      <c r="AM537" s="109"/>
      <c r="AN537" s="109"/>
      <c r="AO537" s="109"/>
    </row>
    <row r="538" spans="24:41" s="45" customFormat="1" ht="12.75">
      <c r="X538" s="87"/>
      <c r="AD538" s="87"/>
      <c r="AE538" s="87"/>
      <c r="AF538" s="109"/>
      <c r="AG538" s="109"/>
      <c r="AH538" s="109"/>
      <c r="AI538" s="109"/>
      <c r="AJ538" s="109"/>
      <c r="AK538" s="109"/>
      <c r="AL538" s="109"/>
      <c r="AM538" s="109"/>
      <c r="AN538" s="109"/>
      <c r="AO538" s="109"/>
    </row>
    <row r="539" spans="24:41" s="45" customFormat="1" ht="12.75">
      <c r="X539" s="87"/>
      <c r="AD539" s="87"/>
      <c r="AE539" s="87"/>
      <c r="AF539" s="109"/>
      <c r="AG539" s="109"/>
      <c r="AH539" s="109"/>
      <c r="AI539" s="109"/>
      <c r="AJ539" s="109"/>
      <c r="AK539" s="109"/>
      <c r="AL539" s="109"/>
      <c r="AM539" s="109"/>
      <c r="AN539" s="109"/>
      <c r="AO539" s="109"/>
    </row>
    <row r="540" spans="24:41" s="45" customFormat="1" ht="12.75">
      <c r="X540" s="87"/>
      <c r="AD540" s="87"/>
      <c r="AE540" s="87"/>
      <c r="AF540" s="109"/>
      <c r="AG540" s="109"/>
      <c r="AH540" s="109"/>
      <c r="AI540" s="109"/>
      <c r="AJ540" s="109"/>
      <c r="AK540" s="109"/>
      <c r="AL540" s="109"/>
      <c r="AM540" s="109"/>
      <c r="AN540" s="109"/>
      <c r="AO540" s="109"/>
    </row>
    <row r="541" spans="24:41" s="45" customFormat="1" ht="12.75">
      <c r="X541" s="87"/>
      <c r="AD541" s="87"/>
      <c r="AE541" s="87"/>
      <c r="AF541" s="109"/>
      <c r="AG541" s="109"/>
      <c r="AH541" s="109"/>
      <c r="AI541" s="109"/>
      <c r="AJ541" s="109"/>
      <c r="AK541" s="109"/>
      <c r="AL541" s="109"/>
      <c r="AM541" s="109"/>
      <c r="AN541" s="109"/>
      <c r="AO541" s="109"/>
    </row>
    <row r="542" spans="24:41" s="45" customFormat="1" ht="12.75">
      <c r="X542" s="87"/>
      <c r="AD542" s="87"/>
      <c r="AE542" s="87"/>
      <c r="AF542" s="109"/>
      <c r="AG542" s="109"/>
      <c r="AH542" s="109"/>
      <c r="AI542" s="109"/>
      <c r="AJ542" s="109"/>
      <c r="AK542" s="109"/>
      <c r="AL542" s="109"/>
      <c r="AM542" s="109"/>
      <c r="AN542" s="109"/>
      <c r="AO542" s="109"/>
    </row>
    <row r="543" spans="24:41" s="45" customFormat="1" ht="12.75">
      <c r="X543" s="87"/>
      <c r="AD543" s="87"/>
      <c r="AE543" s="87"/>
      <c r="AF543" s="109"/>
      <c r="AG543" s="109"/>
      <c r="AH543" s="109"/>
      <c r="AI543" s="109"/>
      <c r="AJ543" s="109"/>
      <c r="AK543" s="109"/>
      <c r="AL543" s="109"/>
      <c r="AM543" s="109"/>
      <c r="AN543" s="109"/>
      <c r="AO543" s="109"/>
    </row>
    <row r="544" spans="24:41" s="45" customFormat="1" ht="12.75">
      <c r="X544" s="87"/>
      <c r="AD544" s="87"/>
      <c r="AE544" s="87"/>
      <c r="AF544" s="109"/>
      <c r="AG544" s="109"/>
      <c r="AH544" s="109"/>
      <c r="AI544" s="109"/>
      <c r="AJ544" s="109"/>
      <c r="AK544" s="109"/>
      <c r="AL544" s="109"/>
      <c r="AM544" s="109"/>
      <c r="AN544" s="109"/>
      <c r="AO544" s="109"/>
    </row>
    <row r="545" spans="24:41" s="45" customFormat="1" ht="12.75">
      <c r="X545" s="87"/>
      <c r="AD545" s="87"/>
      <c r="AE545" s="87"/>
      <c r="AF545" s="109"/>
      <c r="AG545" s="109"/>
      <c r="AH545" s="109"/>
      <c r="AI545" s="109"/>
      <c r="AJ545" s="109"/>
      <c r="AK545" s="109"/>
      <c r="AL545" s="109"/>
      <c r="AM545" s="109"/>
      <c r="AN545" s="109"/>
      <c r="AO545" s="109"/>
    </row>
    <row r="546" spans="24:41" s="45" customFormat="1" ht="12.75">
      <c r="X546" s="87"/>
      <c r="AD546" s="87"/>
      <c r="AE546" s="87"/>
      <c r="AF546" s="109"/>
      <c r="AG546" s="109"/>
      <c r="AH546" s="109"/>
      <c r="AI546" s="109"/>
      <c r="AJ546" s="109"/>
      <c r="AK546" s="109"/>
      <c r="AL546" s="109"/>
      <c r="AM546" s="109"/>
      <c r="AN546" s="109"/>
      <c r="AO546" s="109"/>
    </row>
    <row r="547" spans="24:41" s="45" customFormat="1" ht="12.75">
      <c r="X547" s="87"/>
      <c r="AD547" s="87"/>
      <c r="AE547" s="87"/>
      <c r="AF547" s="109"/>
      <c r="AG547" s="109"/>
      <c r="AH547" s="109"/>
      <c r="AI547" s="109"/>
      <c r="AJ547" s="109"/>
      <c r="AK547" s="109"/>
      <c r="AL547" s="109"/>
      <c r="AM547" s="109"/>
      <c r="AN547" s="109"/>
      <c r="AO547" s="109"/>
    </row>
    <row r="548" spans="24:41" s="45" customFormat="1" ht="12.75">
      <c r="X548" s="87"/>
      <c r="AD548" s="87"/>
      <c r="AE548" s="87"/>
      <c r="AF548" s="109"/>
      <c r="AG548" s="109"/>
      <c r="AH548" s="109"/>
      <c r="AI548" s="109"/>
      <c r="AJ548" s="109"/>
      <c r="AK548" s="109"/>
      <c r="AL548" s="109"/>
      <c r="AM548" s="109"/>
      <c r="AN548" s="109"/>
      <c r="AO548" s="109"/>
    </row>
    <row r="549" spans="24:41" s="45" customFormat="1" ht="12.75">
      <c r="X549" s="87"/>
      <c r="AD549" s="87"/>
      <c r="AE549" s="87"/>
      <c r="AF549" s="109"/>
      <c r="AG549" s="109"/>
      <c r="AH549" s="109"/>
      <c r="AI549" s="109"/>
      <c r="AJ549" s="109"/>
      <c r="AK549" s="109"/>
      <c r="AL549" s="109"/>
      <c r="AM549" s="109"/>
      <c r="AN549" s="109"/>
      <c r="AO549" s="109"/>
    </row>
  </sheetData>
  <mergeCells count="1">
    <mergeCell ref="B16:F16"/>
  </mergeCells>
  <conditionalFormatting sqref="A3:A13">
    <cfRule type="cellIs" priority="1" dxfId="0" operator="notEqual" stopIfTrue="1">
      <formula>0</formula>
    </cfRule>
  </conditionalFormatting>
  <dataValidations count="5">
    <dataValidation type="list" allowBlank="1" showInputMessage="1" showErrorMessage="1" sqref="K3:K13">
      <formula1>$B$118:$B$121</formula1>
    </dataValidation>
    <dataValidation type="list" allowBlank="1" showInputMessage="1" showErrorMessage="1" sqref="B3:B13">
      <formula1>$B$34:$B$66</formula1>
    </dataValidation>
    <dataValidation type="list" allowBlank="1" showInputMessage="1" showErrorMessage="1" sqref="C3:C13">
      <formula1>$B$88:$B$110</formula1>
    </dataValidation>
    <dataValidation type="list" allowBlank="1" showInputMessage="1" showErrorMessage="1" sqref="D3:D13">
      <formula1>$B$113:$B$114</formula1>
    </dataValidation>
    <dataValidation type="list" allowBlank="1" showInputMessage="1" showErrorMessage="1" sqref="G3:G13">
      <formula1>$B$162:$B$255</formula1>
    </dataValidation>
  </dataValidations>
  <printOptions horizontalCentered="1"/>
  <pageMargins left="0.5" right="0.5" top="0.5" bottom="0.5" header="0" footer="0"/>
  <pageSetup horizontalDpi="300" verticalDpi="300" orientation="landscape" paperSize="5" scale="63"/>
  <colBreaks count="2" manualBreakCount="2">
    <brk id="13" max="15" man="1"/>
    <brk id="31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State of Rhode Island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Caitlin B Frumerie</dc:creator>
  <cp:keywords/>
  <dc:description/>
  <cp:lastModifiedBy>june.house</cp:lastModifiedBy>
  <cp:lastPrinted>2011-12-23T16:17:50Z</cp:lastPrinted>
  <dcterms:created xsi:type="dcterms:W3CDTF">2011-11-15T17:04:08Z</dcterms:created>
  <dcterms:modified xsi:type="dcterms:W3CDTF">2013-01-24T17:23:57Z</dcterms:modified>
  <cp:category/>
  <cp:version/>
  <cp:contentType/>
  <cp:contentStatus/>
</cp:coreProperties>
</file>