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\PY2019\Application Forms\"/>
    </mc:Choice>
  </mc:AlternateContent>
  <xr:revisionPtr revIDLastSave="0" documentId="8_{C633AE93-B28B-4F93-9DE8-13DD19CB5AA4}" xr6:coauthVersionLast="41" xr6:coauthVersionMax="41" xr10:uidLastSave="{00000000-0000-0000-0000-000000000000}"/>
  <bookViews>
    <workbookView xWindow="28680" yWindow="-120" windowWidth="29040" windowHeight="15840" xr2:uid="{B89AF4F0-8A6B-43C4-A5D2-37795EF6C741}"/>
  </bookViews>
  <sheets>
    <sheet name="Rental form" sheetId="1" r:id="rId1"/>
    <sheet name="80% AMI limits" sheetId="3" r:id="rId2"/>
    <sheet name="FMR" sheetId="2" r:id="rId3"/>
  </sheets>
  <definedNames>
    <definedName name="_xlnm.Print_Area" localSheetId="0">'Rental form'!$A$1:$AB$20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 s="1"/>
  <c r="U15" i="1"/>
  <c r="M15" i="1"/>
  <c r="T15" i="1" s="1"/>
  <c r="N14" i="1"/>
  <c r="N13" i="1"/>
  <c r="N12" i="1"/>
  <c r="N11" i="1"/>
  <c r="U10" i="1"/>
  <c r="M10" i="1"/>
  <c r="T10" i="1" s="1"/>
  <c r="N7" i="1"/>
  <c r="N8" i="1"/>
  <c r="N9" i="1"/>
  <c r="N6" i="1"/>
  <c r="M5" i="1"/>
  <c r="T5" i="1" s="1"/>
  <c r="N10" i="1" l="1"/>
  <c r="N5" i="1"/>
  <c r="U5" i="1"/>
</calcChain>
</file>

<file path=xl/sharedStrings.xml><?xml version="1.0" encoding="utf-8"?>
<sst xmlns="http://schemas.openxmlformats.org/spreadsheetml/2006/main" count="70" uniqueCount="56">
  <si>
    <t>Last 6 months of bank statements</t>
  </si>
  <si>
    <t>Last 3 consecutive months of pay check stubs</t>
  </si>
  <si>
    <t>Current copy of social security statement/award letter</t>
  </si>
  <si>
    <t>Current copy of unemployment statement</t>
  </si>
  <si>
    <t>Other third-party documentation as necessary (list)</t>
  </si>
  <si>
    <t>Monthly Income</t>
  </si>
  <si>
    <t>Annual Income</t>
  </si>
  <si>
    <t>30% of Monthly Income</t>
  </si>
  <si>
    <t>Affordable Rents by HH Size</t>
  </si>
  <si>
    <t>HUD Income Calculator ID</t>
  </si>
  <si>
    <t>Tenant Rent Payment</t>
  </si>
  <si>
    <t>Retirement/Pension Statements</t>
  </si>
  <si>
    <t>Final FY2019 Rhode Island FMR Metropolitan Area Summary</t>
  </si>
  <si>
    <t>Metropolitan Area Name</t>
  </si>
  <si>
    <t>Efficiency</t>
  </si>
  <si>
    <t>One-Bedroom</t>
  </si>
  <si>
    <t>Two-Bedroom</t>
  </si>
  <si>
    <t>Three-Bedroom</t>
  </si>
  <si>
    <t>Four-Bedroom</t>
  </si>
  <si>
    <t>FMR Percentile</t>
  </si>
  <si>
    <t>Newport-Middleton-Portsmouth, RI HUD Metro FMR Area</t>
  </si>
  <si>
    <t>Providence-Fall River, RI-MA HUD Metro FMR Area</t>
  </si>
  <si>
    <t>Westerly-Hopkinton-New Shoreham, RI HUD Metro FMR Area</t>
  </si>
  <si>
    <t>https://www.huduser.gov/portal/datasets/fmr/fmrs/FY2019_code/2019state_summary.odn</t>
  </si>
  <si>
    <t>FY 2019 Low-Income (80%) Limit (LIL)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</si>
  <si>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</si>
  <si>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</si>
  <si>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</si>
  <si>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</si>
  <si>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</si>
  <si>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</si>
  <si>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</si>
  <si>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</si>
  <si>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Statewide Income Limits For Rhode Island</t>
  </si>
  <si>
    <t>https://www.huduser.gov/portal/datasets/il/il2019/2019summary.odn?inputname=STTLT*4499999999%2BRhode+Island&amp;selection_type=county&amp;stname=Rhode+Island&amp;statefp=44.0&amp;year=2019</t>
  </si>
  <si>
    <t>downloaded 5/7/19, LS</t>
  </si>
  <si>
    <t>No. of Bedrooms</t>
  </si>
  <si>
    <t>Tenant Name</t>
  </si>
  <si>
    <t>Name</t>
  </si>
  <si>
    <t>No. of Persons in Household</t>
  </si>
  <si>
    <t>Current Rent</t>
  </si>
  <si>
    <t>Rental Subsidy (if applicable)</t>
  </si>
  <si>
    <t>80% of AMI (see AMI tab)</t>
  </si>
  <si>
    <t>FMR FY 2019 by Bedroom Size (see FRM tab)</t>
  </si>
  <si>
    <t>Income Eligible? (Y/N)</t>
  </si>
  <si>
    <t>Rents Affordable to HH below 80% AMI and below FMR? (Y/N)</t>
  </si>
  <si>
    <t>Household Cost Burdened? (Y/N)</t>
  </si>
  <si>
    <t>Unit Address/ Number</t>
  </si>
  <si>
    <t>Tenant Age</t>
  </si>
  <si>
    <t>Sources of Income (for all persons age 18+)</t>
  </si>
  <si>
    <t>Date:</t>
  </si>
  <si>
    <t>Property Address:</t>
  </si>
  <si>
    <t>Unit #</t>
  </si>
  <si>
    <t>OHCD Housing Rehab Rental Summary Form PY 2019</t>
  </si>
  <si>
    <t>Note: HUD updates income limits annually.  Use current limits at time of application.</t>
  </si>
  <si>
    <t>Note: HUD updates Fair Market Rents annually.  Use current limits at time of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</si>
</sst>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13.5"/>
      <color rgb="FF000000"/>
      <name val="Verdana"/>
      <family val="2"/>
    </font>
    <font>
      <sz val="11"/>
      <name val="Calibri"/>
      <family val="2"/>
      <scheme val="minor"/>
    </font>
    <font>
      <sz val="11"/>
      <name val="Symbol"/>
      <family val="1"/>
      <charset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" applyFont="1" applyBorder="1"/>
    <xf numFmtId="0" fontId="0" fillId="0" borderId="3" xfId="0" applyFont="1" applyBorder="1"/>
    <xf numFmtId="0" fontId="0" fillId="0" borderId="0" xfId="0" applyFont="1"/>
    <xf numFmtId="0" fontId="2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4" fontId="0" fillId="0" borderId="0" xfId="1" applyFont="1" applyBorder="1"/>
    <xf numFmtId="0" fontId="0" fillId="0" borderId="5" xfId="0" applyFont="1" applyBorder="1"/>
    <xf numFmtId="0" fontId="0" fillId="0" borderId="0" xfId="0" applyFont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4" fontId="0" fillId="2" borderId="6" xfId="1" applyFont="1" applyFill="1" applyBorder="1"/>
    <xf numFmtId="44" fontId="0" fillId="2" borderId="0" xfId="1" applyFont="1" applyFill="1" applyBorder="1"/>
    <xf numFmtId="44" fontId="0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Font="1" applyAlignment="1">
      <alignment horizontal="center"/>
    </xf>
    <xf numFmtId="44" fontId="0" fillId="0" borderId="0" xfId="1" applyFont="1"/>
    <xf numFmtId="0" fontId="6" fillId="3" borderId="11" xfId="0" applyFont="1" applyFill="1" applyBorder="1" applyAlignment="1">
      <alignment horizontal="center" vertical="center" wrapText="1"/>
    </xf>
    <xf numFmtId="6" fontId="5" fillId="3" borderId="1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5" xfId="2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/>
    <xf numFmtId="0" fontId="3" fillId="0" borderId="9" xfId="0" applyFont="1" applyFill="1" applyBorder="1" applyAlignment="1">
      <alignment horizontal="right" textRotation="45"/>
    </xf>
    <xf numFmtId="0" fontId="0" fillId="0" borderId="9" xfId="0" applyFont="1" applyFill="1" applyBorder="1" applyAlignment="1">
      <alignment horizontal="right" textRotation="45"/>
    </xf>
    <xf numFmtId="0" fontId="0" fillId="0" borderId="10" xfId="0" applyFont="1" applyFill="1" applyBorder="1" applyAlignment="1">
      <alignment horizontal="left" textRotation="45"/>
    </xf>
    <xf numFmtId="0" fontId="0" fillId="0" borderId="9" xfId="0" applyFont="1" applyFill="1" applyBorder="1" applyAlignment="1">
      <alignment horizontal="left" textRotation="45"/>
    </xf>
    <xf numFmtId="44" fontId="0" fillId="0" borderId="9" xfId="1" applyFont="1" applyFill="1" applyBorder="1" applyAlignment="1">
      <alignment horizontal="left" textRotation="45"/>
    </xf>
    <xf numFmtId="0" fontId="0" fillId="0" borderId="8" xfId="0" applyFont="1" applyFill="1" applyBorder="1" applyAlignment="1">
      <alignment horizontal="left" textRotation="45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1" applyFont="1" applyFill="1" applyBorder="1"/>
    <xf numFmtId="44" fontId="0" fillId="0" borderId="6" xfId="1" applyFont="1" applyFill="1" applyBorder="1"/>
    <xf numFmtId="0" fontId="2" fillId="0" borderId="0" xfId="0" applyFont="1" applyFill="1" applyBorder="1"/>
    <xf numFmtId="44" fontId="0" fillId="0" borderId="0" xfId="0" applyNumberFormat="1" applyFont="1" applyFill="1" applyBorder="1"/>
    <xf numFmtId="0" fontId="0" fillId="0" borderId="5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wrapText="1"/>
    </xf>
    <xf numFmtId="16" fontId="0" fillId="0" borderId="0" xfId="0" applyNumberFormat="1" applyFont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7" xfId="0" applyFont="1" applyFill="1" applyBorder="1"/>
    <xf numFmtId="0" fontId="0" fillId="0" borderId="9" xfId="0" applyFont="1" applyFill="1" applyBorder="1" applyAlignment="1">
      <alignment horizontal="center" vertical="center"/>
    </xf>
    <xf numFmtId="44" fontId="0" fillId="0" borderId="9" xfId="1" applyFont="1" applyFill="1" applyBorder="1"/>
    <xf numFmtId="44" fontId="0" fillId="2" borderId="18" xfId="1" applyFont="1" applyFill="1" applyBorder="1"/>
    <xf numFmtId="0" fontId="2" fillId="2" borderId="9" xfId="0" applyFont="1" applyFill="1" applyBorder="1"/>
    <xf numFmtId="44" fontId="0" fillId="2" borderId="9" xfId="1" applyFont="1" applyFill="1" applyBorder="1"/>
    <xf numFmtId="0" fontId="0" fillId="2" borderId="8" xfId="0" applyFont="1" applyFill="1" applyBorder="1"/>
    <xf numFmtId="0" fontId="11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fmr/fmrs/FY2019_code/2019summary.odn?cbsasub=METRO39300MM5520&amp;year=2019&amp;fmrtype=Final" TargetMode="External"/><Relationship Id="rId2" Type="http://schemas.openxmlformats.org/officeDocument/2006/relationships/hyperlink" Target="https://www.huduser.gov/portal/datasets/fmr/fmrs/FY2019_code/2019summary.odn?cbsasub=METRO39300M39300&amp;year=2019&amp;fmrtype=Final" TargetMode="External"/><Relationship Id="rId1" Type="http://schemas.openxmlformats.org/officeDocument/2006/relationships/hyperlink" Target="https://www.huduser.gov/portal/datasets/fmr/fmrs/FY2019_code/2019summary.odn?cbsasub=METRO39300N44005&amp;year=2019&amp;fmrtype=Fina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5AA87-5D64-4847-BF5B-1B1F631C9D66}">
  <dimension ref="A1:Z23"/>
  <sheetViews>
    <sheetView tabSelected="1" zoomScale="120" zoomScaleNormal="120" workbookViewId="0"/>
  </sheetViews>
  <sheetFormatPr defaultColWidth="8.85546875" defaultRowHeight="15" x14ac:dyDescent="0.25"/>
  <cols>
    <col min="1" max="1" width="12.7109375" style="6" customWidth="1"/>
    <col min="2" max="2" width="11.5703125" style="19" customWidth="1"/>
    <col min="3" max="3" width="11.140625" style="19" customWidth="1"/>
    <col min="4" max="4" width="10.42578125" style="6" customWidth="1"/>
    <col min="5" max="5" width="7.85546875" style="19" customWidth="1"/>
    <col min="6" max="6" width="11.85546875" style="6" customWidth="1"/>
    <col min="7" max="9" width="2.5703125" style="6" bestFit="1" customWidth="1"/>
    <col min="10" max="10" width="2.5703125" style="6" customWidth="1"/>
    <col min="11" max="12" width="2.5703125" style="6" bestFit="1" customWidth="1"/>
    <col min="13" max="13" width="10.85546875" style="20" bestFit="1" customWidth="1"/>
    <col min="14" max="15" width="12" style="20" bestFit="1" customWidth="1"/>
    <col min="16" max="16" width="4.42578125" style="6" bestFit="1" customWidth="1"/>
    <col min="17" max="17" width="9.28515625" style="20" bestFit="1" customWidth="1"/>
    <col min="18" max="19" width="9.28515625" style="20" customWidth="1"/>
    <col min="20" max="20" width="9.28515625" style="6" bestFit="1" customWidth="1"/>
    <col min="21" max="22" width="10.5703125" style="6" customWidth="1"/>
    <col min="23" max="24" width="4.42578125" style="6" bestFit="1" customWidth="1"/>
    <col min="25" max="25" width="7.140625" style="6" customWidth="1"/>
    <col min="26" max="16384" width="8.85546875" style="6"/>
  </cols>
  <sheetData>
    <row r="1" spans="1:25" x14ac:dyDescent="0.25">
      <c r="A1" s="1" t="s">
        <v>53</v>
      </c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4"/>
      <c r="O1" s="4"/>
      <c r="P1" s="3"/>
      <c r="Q1" s="4"/>
      <c r="R1" s="4"/>
      <c r="S1" s="4"/>
      <c r="T1" s="3"/>
      <c r="U1" s="3"/>
      <c r="V1" s="3"/>
      <c r="W1" s="3"/>
      <c r="X1" s="3"/>
      <c r="Y1" s="5"/>
    </row>
    <row r="2" spans="1:25" x14ac:dyDescent="0.25">
      <c r="A2" s="7" t="s">
        <v>50</v>
      </c>
      <c r="B2" s="8"/>
      <c r="C2" s="8"/>
      <c r="D2" s="9"/>
      <c r="E2" s="8"/>
      <c r="F2" s="9"/>
      <c r="G2" s="9"/>
      <c r="H2" s="9"/>
      <c r="I2" s="9"/>
      <c r="J2" s="9"/>
      <c r="K2" s="9"/>
      <c r="L2" s="9"/>
      <c r="M2" s="10"/>
      <c r="N2" s="10"/>
      <c r="O2" s="10"/>
      <c r="P2" s="9"/>
      <c r="Q2" s="10"/>
      <c r="R2" s="10"/>
      <c r="S2" s="10"/>
      <c r="T2" s="9"/>
      <c r="U2" s="9"/>
      <c r="V2" s="9"/>
      <c r="W2" s="9"/>
      <c r="X2" s="9"/>
      <c r="Y2" s="11"/>
    </row>
    <row r="3" spans="1:25" x14ac:dyDescent="0.25">
      <c r="A3" s="7" t="s">
        <v>51</v>
      </c>
      <c r="B3" s="8"/>
      <c r="C3" s="8"/>
      <c r="D3" s="9"/>
      <c r="E3" s="8"/>
      <c r="F3" s="9"/>
      <c r="G3" s="9"/>
      <c r="H3" s="9"/>
      <c r="I3" s="9"/>
      <c r="J3" s="9"/>
      <c r="K3" s="9"/>
      <c r="L3" s="9"/>
      <c r="M3" s="10"/>
      <c r="N3" s="10"/>
      <c r="O3" s="10"/>
      <c r="P3" s="9"/>
      <c r="Q3" s="10"/>
      <c r="R3" s="10"/>
      <c r="S3" s="10"/>
      <c r="T3" s="9"/>
      <c r="U3" s="9"/>
      <c r="V3" s="9"/>
      <c r="W3" s="9"/>
      <c r="X3" s="9"/>
      <c r="Y3" s="11"/>
    </row>
    <row r="4" spans="1:25" s="12" customFormat="1" ht="216.75" x14ac:dyDescent="0.25">
      <c r="A4" s="53" t="s">
        <v>47</v>
      </c>
      <c r="B4" s="35" t="s">
        <v>36</v>
      </c>
      <c r="C4" s="35" t="s">
        <v>39</v>
      </c>
      <c r="D4" s="53" t="s">
        <v>37</v>
      </c>
      <c r="E4" s="35" t="s">
        <v>48</v>
      </c>
      <c r="F4" s="53" t="s">
        <v>49</v>
      </c>
      <c r="G4" s="39" t="s">
        <v>0</v>
      </c>
      <c r="H4" s="40" t="s">
        <v>1</v>
      </c>
      <c r="I4" s="39" t="s">
        <v>2</v>
      </c>
      <c r="J4" s="40" t="s">
        <v>11</v>
      </c>
      <c r="K4" s="39" t="s">
        <v>3</v>
      </c>
      <c r="L4" s="40" t="s">
        <v>4</v>
      </c>
      <c r="M4" s="41" t="s">
        <v>5</v>
      </c>
      <c r="N4" s="42" t="s">
        <v>6</v>
      </c>
      <c r="O4" s="43" t="s">
        <v>42</v>
      </c>
      <c r="P4" s="44" t="s">
        <v>44</v>
      </c>
      <c r="Q4" s="42" t="s">
        <v>40</v>
      </c>
      <c r="R4" s="42" t="s">
        <v>10</v>
      </c>
      <c r="S4" s="42" t="s">
        <v>41</v>
      </c>
      <c r="T4" s="42" t="s">
        <v>7</v>
      </c>
      <c r="U4" s="42" t="s">
        <v>8</v>
      </c>
      <c r="V4" s="42" t="s">
        <v>43</v>
      </c>
      <c r="W4" s="42" t="s">
        <v>45</v>
      </c>
      <c r="X4" s="42" t="s">
        <v>46</v>
      </c>
      <c r="Y4" s="44" t="s">
        <v>9</v>
      </c>
    </row>
    <row r="5" spans="1:25" ht="20.100000000000001" customHeight="1" x14ac:dyDescent="0.25">
      <c r="A5" s="36" t="s">
        <v>52</v>
      </c>
      <c r="B5" s="37"/>
      <c r="C5" s="37"/>
      <c r="D5" s="55"/>
      <c r="E5" s="56"/>
      <c r="F5" s="57"/>
      <c r="G5" s="58"/>
      <c r="H5" s="59"/>
      <c r="I5" s="58"/>
      <c r="J5" s="59"/>
      <c r="K5" s="59"/>
      <c r="L5" s="59"/>
      <c r="M5" s="47">
        <f>SUM(M6:M9)</f>
        <v>0</v>
      </c>
      <c r="N5" s="47">
        <f>SUM(N6:N9)</f>
        <v>0</v>
      </c>
      <c r="O5" s="48">
        <v>0</v>
      </c>
      <c r="P5" s="49"/>
      <c r="Q5" s="48">
        <v>0</v>
      </c>
      <c r="R5" s="47">
        <v>0</v>
      </c>
      <c r="S5" s="47">
        <v>0</v>
      </c>
      <c r="T5" s="50">
        <f>M5*0.3</f>
        <v>0</v>
      </c>
      <c r="U5" s="50">
        <f>O5*0.3/12</f>
        <v>0</v>
      </c>
      <c r="V5" s="50">
        <v>0</v>
      </c>
      <c r="W5" s="49"/>
      <c r="X5" s="49"/>
      <c r="Y5" s="51"/>
    </row>
    <row r="6" spans="1:25" x14ac:dyDescent="0.25">
      <c r="A6" s="14"/>
      <c r="B6" s="13"/>
      <c r="C6" s="13"/>
      <c r="D6" s="36" t="s">
        <v>38</v>
      </c>
      <c r="E6" s="37"/>
      <c r="F6" s="38"/>
      <c r="G6" s="45"/>
      <c r="H6" s="46"/>
      <c r="I6" s="45"/>
      <c r="J6" s="46"/>
      <c r="K6" s="46"/>
      <c r="L6" s="46"/>
      <c r="M6" s="47"/>
      <c r="N6" s="47">
        <f>M6*12</f>
        <v>0</v>
      </c>
      <c r="O6" s="15"/>
      <c r="P6" s="18"/>
      <c r="Q6" s="15"/>
      <c r="R6" s="16"/>
      <c r="S6" s="16"/>
      <c r="T6" s="17"/>
      <c r="U6" s="17"/>
      <c r="V6" s="17"/>
      <c r="W6" s="18"/>
      <c r="X6" s="18"/>
      <c r="Y6" s="60"/>
    </row>
    <row r="7" spans="1:25" x14ac:dyDescent="0.25">
      <c r="A7" s="14"/>
      <c r="B7" s="13"/>
      <c r="C7" s="13"/>
      <c r="D7" s="36" t="s">
        <v>38</v>
      </c>
      <c r="E7" s="37"/>
      <c r="F7" s="38"/>
      <c r="G7" s="46"/>
      <c r="H7" s="46"/>
      <c r="I7" s="46"/>
      <c r="J7" s="46"/>
      <c r="K7" s="46"/>
      <c r="L7" s="46"/>
      <c r="M7" s="47"/>
      <c r="N7" s="47">
        <f t="shared" ref="N7:N9" si="0">M7*12</f>
        <v>0</v>
      </c>
      <c r="O7" s="15"/>
      <c r="P7" s="18"/>
      <c r="Q7" s="15"/>
      <c r="R7" s="16"/>
      <c r="S7" s="16"/>
      <c r="T7" s="14"/>
      <c r="U7" s="14"/>
      <c r="V7" s="14"/>
      <c r="W7" s="18"/>
      <c r="X7" s="18"/>
      <c r="Y7" s="60"/>
    </row>
    <row r="8" spans="1:25" x14ac:dyDescent="0.25">
      <c r="A8" s="14"/>
      <c r="B8" s="13"/>
      <c r="C8" s="13"/>
      <c r="D8" s="36" t="s">
        <v>38</v>
      </c>
      <c r="E8" s="37"/>
      <c r="F8" s="38"/>
      <c r="G8" s="45"/>
      <c r="H8" s="46"/>
      <c r="I8" s="45"/>
      <c r="J8" s="46"/>
      <c r="K8" s="46"/>
      <c r="L8" s="46"/>
      <c r="M8" s="47"/>
      <c r="N8" s="47">
        <f t="shared" si="0"/>
        <v>0</v>
      </c>
      <c r="O8" s="15"/>
      <c r="P8" s="18"/>
      <c r="Q8" s="15"/>
      <c r="R8" s="16"/>
      <c r="S8" s="16"/>
      <c r="T8" s="17"/>
      <c r="U8" s="17"/>
      <c r="V8" s="17"/>
      <c r="W8" s="18"/>
      <c r="X8" s="18"/>
      <c r="Y8" s="60"/>
    </row>
    <row r="9" spans="1:25" x14ac:dyDescent="0.25">
      <c r="A9" s="61"/>
      <c r="B9" s="62"/>
      <c r="C9" s="62"/>
      <c r="D9" s="63" t="s">
        <v>38</v>
      </c>
      <c r="E9" s="34"/>
      <c r="F9" s="64"/>
      <c r="G9" s="65"/>
      <c r="H9" s="65"/>
      <c r="I9" s="65"/>
      <c r="J9" s="65"/>
      <c r="K9" s="65"/>
      <c r="L9" s="65"/>
      <c r="M9" s="66"/>
      <c r="N9" s="66">
        <f t="shared" si="0"/>
        <v>0</v>
      </c>
      <c r="O9" s="67"/>
      <c r="P9" s="68"/>
      <c r="Q9" s="67"/>
      <c r="R9" s="69"/>
      <c r="S9" s="69"/>
      <c r="T9" s="61"/>
      <c r="U9" s="61"/>
      <c r="V9" s="61"/>
      <c r="W9" s="68"/>
      <c r="X9" s="68"/>
      <c r="Y9" s="70"/>
    </row>
    <row r="10" spans="1:25" ht="20.100000000000001" customHeight="1" x14ac:dyDescent="0.25">
      <c r="A10" s="36" t="s">
        <v>52</v>
      </c>
      <c r="B10" s="37"/>
      <c r="C10" s="37"/>
      <c r="D10" s="55"/>
      <c r="E10" s="56"/>
      <c r="F10" s="57"/>
      <c r="G10" s="58"/>
      <c r="H10" s="59"/>
      <c r="I10" s="58"/>
      <c r="J10" s="59"/>
      <c r="K10" s="59"/>
      <c r="L10" s="59"/>
      <c r="M10" s="47">
        <f>SUM(M11:M14)</f>
        <v>0</v>
      </c>
      <c r="N10" s="47">
        <f>SUM(N11:N14)</f>
        <v>0</v>
      </c>
      <c r="O10" s="48">
        <v>0</v>
      </c>
      <c r="P10" s="49"/>
      <c r="Q10" s="48">
        <v>0</v>
      </c>
      <c r="R10" s="47">
        <v>0</v>
      </c>
      <c r="S10" s="47">
        <v>0</v>
      </c>
      <c r="T10" s="50">
        <f>M10*0.3</f>
        <v>0</v>
      </c>
      <c r="U10" s="50">
        <f>O10*0.3/12</f>
        <v>0</v>
      </c>
      <c r="V10" s="50">
        <v>0</v>
      </c>
      <c r="W10" s="49"/>
      <c r="X10" s="49"/>
      <c r="Y10" s="51"/>
    </row>
    <row r="11" spans="1:25" x14ac:dyDescent="0.25">
      <c r="A11" s="14"/>
      <c r="B11" s="13"/>
      <c r="C11" s="13"/>
      <c r="D11" s="36" t="s">
        <v>38</v>
      </c>
      <c r="E11" s="37"/>
      <c r="F11" s="38"/>
      <c r="G11" s="45"/>
      <c r="H11" s="46"/>
      <c r="I11" s="45"/>
      <c r="J11" s="46"/>
      <c r="K11" s="46"/>
      <c r="L11" s="46"/>
      <c r="M11" s="47"/>
      <c r="N11" s="47">
        <f>M11*12</f>
        <v>0</v>
      </c>
      <c r="O11" s="15"/>
      <c r="P11" s="18"/>
      <c r="Q11" s="15"/>
      <c r="R11" s="16"/>
      <c r="S11" s="16"/>
      <c r="T11" s="17"/>
      <c r="U11" s="17"/>
      <c r="V11" s="17"/>
      <c r="W11" s="18"/>
      <c r="X11" s="18"/>
      <c r="Y11" s="60"/>
    </row>
    <row r="12" spans="1:25" x14ac:dyDescent="0.25">
      <c r="A12" s="14"/>
      <c r="B12" s="13"/>
      <c r="C12" s="13"/>
      <c r="D12" s="36" t="s">
        <v>38</v>
      </c>
      <c r="E12" s="37"/>
      <c r="F12" s="38"/>
      <c r="G12" s="46"/>
      <c r="H12" s="46"/>
      <c r="I12" s="46"/>
      <c r="J12" s="46"/>
      <c r="K12" s="46"/>
      <c r="L12" s="46"/>
      <c r="M12" s="47"/>
      <c r="N12" s="47">
        <f t="shared" ref="N12:N14" si="1">M12*12</f>
        <v>0</v>
      </c>
      <c r="O12" s="15"/>
      <c r="P12" s="18"/>
      <c r="Q12" s="15"/>
      <c r="R12" s="16"/>
      <c r="S12" s="16"/>
      <c r="T12" s="14"/>
      <c r="U12" s="14"/>
      <c r="V12" s="14"/>
      <c r="W12" s="18"/>
      <c r="X12" s="18"/>
      <c r="Y12" s="60"/>
    </row>
    <row r="13" spans="1:25" x14ac:dyDescent="0.25">
      <c r="A13" s="14"/>
      <c r="B13" s="13"/>
      <c r="C13" s="13"/>
      <c r="D13" s="36" t="s">
        <v>38</v>
      </c>
      <c r="E13" s="37"/>
      <c r="F13" s="38"/>
      <c r="G13" s="45"/>
      <c r="H13" s="46"/>
      <c r="I13" s="45"/>
      <c r="J13" s="46"/>
      <c r="K13" s="46"/>
      <c r="L13" s="46"/>
      <c r="M13" s="47"/>
      <c r="N13" s="47">
        <f t="shared" si="1"/>
        <v>0</v>
      </c>
      <c r="O13" s="15"/>
      <c r="P13" s="18"/>
      <c r="Q13" s="15"/>
      <c r="R13" s="16"/>
      <c r="S13" s="16"/>
      <c r="T13" s="17"/>
      <c r="U13" s="17"/>
      <c r="V13" s="17"/>
      <c r="W13" s="18"/>
      <c r="X13" s="18"/>
      <c r="Y13" s="60"/>
    </row>
    <row r="14" spans="1:25" x14ac:dyDescent="0.25">
      <c r="A14" s="61"/>
      <c r="B14" s="62"/>
      <c r="C14" s="62"/>
      <c r="D14" s="63" t="s">
        <v>38</v>
      </c>
      <c r="E14" s="34"/>
      <c r="F14" s="64"/>
      <c r="G14" s="65"/>
      <c r="H14" s="65"/>
      <c r="I14" s="65"/>
      <c r="J14" s="65"/>
      <c r="K14" s="65"/>
      <c r="L14" s="65"/>
      <c r="M14" s="66"/>
      <c r="N14" s="66">
        <f t="shared" si="1"/>
        <v>0</v>
      </c>
      <c r="O14" s="67"/>
      <c r="P14" s="68"/>
      <c r="Q14" s="67"/>
      <c r="R14" s="69"/>
      <c r="S14" s="69"/>
      <c r="T14" s="61"/>
      <c r="U14" s="61"/>
      <c r="V14" s="61"/>
      <c r="W14" s="68"/>
      <c r="X14" s="68"/>
      <c r="Y14" s="70"/>
    </row>
    <row r="15" spans="1:25" ht="20.100000000000001" customHeight="1" x14ac:dyDescent="0.25">
      <c r="A15" s="36" t="s">
        <v>52</v>
      </c>
      <c r="B15" s="37"/>
      <c r="C15" s="37"/>
      <c r="D15" s="55"/>
      <c r="E15" s="56"/>
      <c r="F15" s="57"/>
      <c r="G15" s="58"/>
      <c r="H15" s="59"/>
      <c r="I15" s="58"/>
      <c r="J15" s="59"/>
      <c r="K15" s="59"/>
      <c r="L15" s="59"/>
      <c r="M15" s="47">
        <f>SUM(M16:M19)</f>
        <v>0</v>
      </c>
      <c r="N15" s="47">
        <f>SUM(N16:N19)</f>
        <v>0</v>
      </c>
      <c r="O15" s="48">
        <v>0</v>
      </c>
      <c r="P15" s="49"/>
      <c r="Q15" s="48">
        <v>0</v>
      </c>
      <c r="R15" s="47">
        <v>0</v>
      </c>
      <c r="S15" s="47">
        <v>0</v>
      </c>
      <c r="T15" s="50">
        <f>M15*0.3</f>
        <v>0</v>
      </c>
      <c r="U15" s="50">
        <f>O15*0.3/12</f>
        <v>0</v>
      </c>
      <c r="V15" s="50">
        <v>0</v>
      </c>
      <c r="W15" s="49"/>
      <c r="X15" s="49"/>
      <c r="Y15" s="51"/>
    </row>
    <row r="16" spans="1:25" x14ac:dyDescent="0.25">
      <c r="A16" s="14"/>
      <c r="B16" s="13"/>
      <c r="C16" s="13"/>
      <c r="D16" s="36" t="s">
        <v>38</v>
      </c>
      <c r="E16" s="37"/>
      <c r="F16" s="38"/>
      <c r="G16" s="45"/>
      <c r="H16" s="46"/>
      <c r="I16" s="45"/>
      <c r="J16" s="46"/>
      <c r="K16" s="46"/>
      <c r="L16" s="46"/>
      <c r="M16" s="47"/>
      <c r="N16" s="47">
        <f>M16*12</f>
        <v>0</v>
      </c>
      <c r="O16" s="15"/>
      <c r="P16" s="18"/>
      <c r="Q16" s="15"/>
      <c r="R16" s="16"/>
      <c r="S16" s="16"/>
      <c r="T16" s="17"/>
      <c r="U16" s="17"/>
      <c r="V16" s="17"/>
      <c r="W16" s="18"/>
      <c r="X16" s="18"/>
      <c r="Y16" s="60"/>
    </row>
    <row r="17" spans="1:26" x14ac:dyDescent="0.25">
      <c r="A17" s="14"/>
      <c r="B17" s="13"/>
      <c r="C17" s="13"/>
      <c r="D17" s="36" t="s">
        <v>38</v>
      </c>
      <c r="E17" s="37"/>
      <c r="F17" s="38"/>
      <c r="G17" s="46"/>
      <c r="H17" s="46"/>
      <c r="I17" s="46"/>
      <c r="J17" s="46"/>
      <c r="K17" s="46"/>
      <c r="L17" s="46"/>
      <c r="M17" s="47"/>
      <c r="N17" s="47">
        <f t="shared" ref="N17:N19" si="2">M17*12</f>
        <v>0</v>
      </c>
      <c r="O17" s="15"/>
      <c r="P17" s="18"/>
      <c r="Q17" s="15"/>
      <c r="R17" s="16"/>
      <c r="S17" s="16"/>
      <c r="T17" s="14"/>
      <c r="U17" s="14"/>
      <c r="V17" s="14"/>
      <c r="W17" s="18"/>
      <c r="X17" s="18"/>
      <c r="Y17" s="60"/>
    </row>
    <row r="18" spans="1:26" x14ac:dyDescent="0.25">
      <c r="A18" s="14"/>
      <c r="B18" s="13"/>
      <c r="C18" s="13"/>
      <c r="D18" s="36" t="s">
        <v>38</v>
      </c>
      <c r="E18" s="37"/>
      <c r="F18" s="38"/>
      <c r="G18" s="45"/>
      <c r="H18" s="46"/>
      <c r="I18" s="45"/>
      <c r="J18" s="46"/>
      <c r="K18" s="46"/>
      <c r="L18" s="46"/>
      <c r="M18" s="47"/>
      <c r="N18" s="47">
        <f t="shared" si="2"/>
        <v>0</v>
      </c>
      <c r="O18" s="15"/>
      <c r="P18" s="18"/>
      <c r="Q18" s="15"/>
      <c r="R18" s="16"/>
      <c r="S18" s="16"/>
      <c r="T18" s="17"/>
      <c r="U18" s="17"/>
      <c r="V18" s="17"/>
      <c r="W18" s="18"/>
      <c r="X18" s="18"/>
      <c r="Y18" s="60"/>
    </row>
    <row r="19" spans="1:26" x14ac:dyDescent="0.25">
      <c r="A19" s="61"/>
      <c r="B19" s="62"/>
      <c r="C19" s="62"/>
      <c r="D19" s="63" t="s">
        <v>38</v>
      </c>
      <c r="E19" s="34"/>
      <c r="F19" s="64"/>
      <c r="G19" s="65"/>
      <c r="H19" s="65"/>
      <c r="I19" s="65"/>
      <c r="J19" s="65"/>
      <c r="K19" s="65"/>
      <c r="L19" s="65"/>
      <c r="M19" s="66"/>
      <c r="N19" s="66">
        <f t="shared" si="2"/>
        <v>0</v>
      </c>
      <c r="O19" s="67"/>
      <c r="P19" s="68"/>
      <c r="Q19" s="67"/>
      <c r="R19" s="69"/>
      <c r="S19" s="69"/>
      <c r="T19" s="61"/>
      <c r="U19" s="61"/>
      <c r="V19" s="61"/>
      <c r="W19" s="68"/>
      <c r="X19" s="68"/>
      <c r="Y19" s="70"/>
    </row>
    <row r="20" spans="1:26" x14ac:dyDescent="0.25">
      <c r="A20" s="36"/>
      <c r="B20" s="37"/>
      <c r="C20" s="37"/>
      <c r="D20" s="36"/>
      <c r="E20" s="37"/>
      <c r="F20" s="36"/>
      <c r="G20" s="52"/>
      <c r="H20" s="46"/>
      <c r="I20" s="46"/>
      <c r="J20" s="46"/>
      <c r="K20" s="46"/>
      <c r="L20" s="46"/>
      <c r="M20" s="47"/>
      <c r="N20" s="47"/>
      <c r="O20" s="47"/>
      <c r="P20" s="49"/>
      <c r="Q20" s="47"/>
      <c r="R20" s="47"/>
      <c r="S20" s="47"/>
      <c r="T20" s="37"/>
      <c r="U20" s="37"/>
      <c r="V20" s="37"/>
      <c r="W20" s="49"/>
      <c r="X20" s="49"/>
      <c r="Y20" s="36"/>
      <c r="Z20" s="9"/>
    </row>
    <row r="23" spans="1:26" x14ac:dyDescent="0.25">
      <c r="E23" s="54"/>
    </row>
  </sheetData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9E40-ECF3-4DEB-A56F-182D5DB8231D}">
  <dimension ref="A2:H13"/>
  <sheetViews>
    <sheetView workbookViewId="0">
      <selection activeCell="A9" sqref="A9"/>
    </sheetView>
  </sheetViews>
  <sheetFormatPr defaultRowHeight="15" x14ac:dyDescent="0.25"/>
  <cols>
    <col min="1" max="8" width="10.7109375" customWidth="1"/>
  </cols>
  <sheetData>
    <row r="2" spans="1:8" ht="18" thickBot="1" x14ac:dyDescent="0.3">
      <c r="A2" s="30" t="s">
        <v>33</v>
      </c>
    </row>
    <row r="3" spans="1:8" ht="15.75" thickBot="1" x14ac:dyDescent="0.3">
      <c r="A3" s="31" t="s">
        <v>24</v>
      </c>
      <c r="B3" s="32"/>
      <c r="C3" s="32"/>
      <c r="D3" s="32"/>
      <c r="E3" s="32"/>
      <c r="F3" s="32"/>
      <c r="G3" s="32"/>
      <c r="H3" s="33"/>
    </row>
    <row r="4" spans="1:8" ht="43.5" thickBot="1" x14ac:dyDescent="0.3">
      <c r="A4" s="23" t="s">
        <v>25</v>
      </c>
      <c r="B4" s="21" t="s">
        <v>26</v>
      </c>
      <c r="C4" s="21" t="s">
        <v>27</v>
      </c>
      <c r="D4" s="21" t="s">
        <v>28</v>
      </c>
      <c r="E4" s="21" t="s">
        <v>29</v>
      </c>
      <c r="F4" s="21" t="s">
        <v>30</v>
      </c>
      <c r="G4" s="21" t="s">
        <v>31</v>
      </c>
      <c r="H4" s="24" t="s">
        <v>32</v>
      </c>
    </row>
    <row r="5" spans="1:8" ht="15.75" thickBot="1" x14ac:dyDescent="0.3">
      <c r="A5" s="28">
        <v>46350</v>
      </c>
      <c r="B5" s="27">
        <v>53000</v>
      </c>
      <c r="C5" s="27">
        <v>59600</v>
      </c>
      <c r="D5" s="27">
        <v>66250</v>
      </c>
      <c r="E5" s="27">
        <v>71550</v>
      </c>
      <c r="F5" s="27">
        <v>76850</v>
      </c>
      <c r="G5" s="27">
        <v>82150</v>
      </c>
      <c r="H5" s="29">
        <v>87450</v>
      </c>
    </row>
    <row r="9" spans="1:8" ht="18.75" x14ac:dyDescent="0.3">
      <c r="A9" s="71" t="s">
        <v>54</v>
      </c>
    </row>
    <row r="12" spans="1:8" x14ac:dyDescent="0.25">
      <c r="A12" t="s">
        <v>34</v>
      </c>
    </row>
    <row r="13" spans="1:8" x14ac:dyDescent="0.25">
      <c r="A13" t="s">
        <v>35</v>
      </c>
    </row>
  </sheetData>
  <mergeCells count="1"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4FD9-B1B0-4A7A-9D68-B036D4BA498F}">
  <dimension ref="A2:G12"/>
  <sheetViews>
    <sheetView workbookViewId="0">
      <selection activeCell="A10" sqref="A10"/>
    </sheetView>
  </sheetViews>
  <sheetFormatPr defaultRowHeight="15" x14ac:dyDescent="0.25"/>
  <cols>
    <col min="1" max="1" width="34.28515625" customWidth="1"/>
    <col min="2" max="7" width="18.7109375" customWidth="1"/>
  </cols>
  <sheetData>
    <row r="2" spans="1:7" ht="15.75" thickBot="1" x14ac:dyDescent="0.3"/>
    <row r="3" spans="1:7" ht="28.5" customHeight="1" thickBot="1" x14ac:dyDescent="0.3">
      <c r="A3" s="31" t="s">
        <v>12</v>
      </c>
      <c r="B3" s="32"/>
      <c r="C3" s="32"/>
      <c r="D3" s="32"/>
      <c r="E3" s="32"/>
      <c r="F3" s="32"/>
      <c r="G3" s="33"/>
    </row>
    <row r="4" spans="1:7" ht="57.75" thickBot="1" x14ac:dyDescent="0.3">
      <c r="A4" s="23" t="s">
        <v>13</v>
      </c>
      <c r="B4" s="21" t="s">
        <v>14</v>
      </c>
      <c r="C4" s="21" t="s">
        <v>15</v>
      </c>
      <c r="D4" s="21" t="s">
        <v>16</v>
      </c>
      <c r="E4" s="21" t="s">
        <v>17</v>
      </c>
      <c r="F4" s="21" t="s">
        <v>18</v>
      </c>
      <c r="G4" s="24" t="s">
        <v>19</v>
      </c>
    </row>
    <row r="5" spans="1:7" ht="135.75" thickBot="1" x14ac:dyDescent="0.3">
      <c r="A5" s="25" t="s">
        <v>20</v>
      </c>
      <c r="B5" s="22">
        <v>918</v>
      </c>
      <c r="C5" s="22">
        <v>1076</v>
      </c>
      <c r="D5" s="22">
        <v>1378</v>
      </c>
      <c r="E5" s="22">
        <v>1992</v>
      </c>
      <c r="F5" s="22">
        <v>2420</v>
      </c>
      <c r="G5" s="26">
        <v>40</v>
      </c>
    </row>
    <row r="6" spans="1:7" ht="105.75" thickBot="1" x14ac:dyDescent="0.3">
      <c r="A6" s="25" t="s">
        <v>21</v>
      </c>
      <c r="B6" s="22">
        <v>786</v>
      </c>
      <c r="C6" s="22">
        <v>889</v>
      </c>
      <c r="D6" s="22">
        <v>1060</v>
      </c>
      <c r="E6" s="22">
        <v>1328</v>
      </c>
      <c r="F6" s="22">
        <v>1565</v>
      </c>
      <c r="G6" s="26">
        <v>40</v>
      </c>
    </row>
    <row r="7" spans="1:7" ht="135.75" thickBot="1" x14ac:dyDescent="0.3">
      <c r="A7" s="25" t="s">
        <v>22</v>
      </c>
      <c r="B7" s="22">
        <v>864</v>
      </c>
      <c r="C7" s="22">
        <v>889</v>
      </c>
      <c r="D7" s="22">
        <v>1176</v>
      </c>
      <c r="E7" s="22">
        <v>1640</v>
      </c>
      <c r="F7" s="22">
        <v>1711</v>
      </c>
      <c r="G7" s="26">
        <v>40</v>
      </c>
    </row>
    <row r="9" spans="1:7" ht="18.75" x14ac:dyDescent="0.3">
      <c r="A9" s="71" t="s">
        <v>55</v>
      </c>
    </row>
    <row r="11" spans="1:7" x14ac:dyDescent="0.25">
      <c r="A11" t="s">
        <v>23</v>
      </c>
    </row>
    <row r="12" spans="1:7" x14ac:dyDescent="0.25">
      <c r="A12" t="s">
        <v>35</v>
      </c>
    </row>
  </sheetData>
  <mergeCells count="1">
    <mergeCell ref="A3:G3"/>
  </mergeCells>
  <hyperlinks>
    <hyperlink ref="A5" r:id="rId1" display="https://www.huduser.gov/portal/datasets/fmr/fmrs/FY2019_code/2019summary.odn?cbsasub=METRO39300N44005&amp;year=2019&amp;fmrtype=Final" xr:uid="{32E6880A-7C5C-4F28-84A8-4E61FD4AAAE8}"/>
    <hyperlink ref="A6" r:id="rId2" display="https://www.huduser.gov/portal/datasets/fmr/fmrs/FY2019_code/2019summary.odn?cbsasub=METRO39300M39300&amp;year=2019&amp;fmrtype=Final" xr:uid="{A21F678C-8D17-436D-BC1D-C387A74E4BB6}"/>
    <hyperlink ref="A7" r:id="rId3" display="https://www.huduser.gov/portal/datasets/fmr/fmrs/FY2019_code/2019summary.odn?cbsasub=METRO39300MM5520&amp;year=2019&amp;fmrtype=Final" xr:uid="{23EE1420-1D8C-4D31-88AB-B27F66405A0C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Rental form</vt:lpstr>
      <vt:lpstr>80% AMI limits</vt:lpstr>
      <vt:lpstr>FMR</vt:lpstr>
      <vt:lpstr>'Rental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Darlene (DOA)</dc:creator>
  <cp:lastModifiedBy>Sullivan, Laura (DOA)</cp:lastModifiedBy>
  <cp:lastPrinted>2019-05-07T14:16:44Z</cp:lastPrinted>
  <dcterms:created xsi:type="dcterms:W3CDTF">2019-03-25T17:54:08Z</dcterms:created>
  <dcterms:modified xsi:type="dcterms:W3CDTF">2019-07-31T14:38:37Z</dcterms:modified>
</cp:coreProperties>
</file>